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豊田フォルダー\13．R4代議員選挙\"/>
    </mc:Choice>
  </mc:AlternateContent>
  <xr:revisionPtr revIDLastSave="0" documentId="13_ncr:1_{1D6C84D2-2260-412F-8B66-C72D2DC8FA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令和5年 (新)" sheetId="7" r:id="rId1"/>
    <sheet name="令和4年" sheetId="5" r:id="rId2"/>
    <sheet name="令和5年" sheetId="6" r:id="rId3"/>
    <sheet name="令和4,5年 (会員数比較) " sheetId="8" r:id="rId4"/>
    <sheet name="Sheet2" sheetId="2" r:id="rId5"/>
    <sheet name="Sheet3" sheetId="3" r:id="rId6"/>
  </sheets>
  <definedNames>
    <definedName name="_xlnm.Print_Area" localSheetId="3">'令和4,5年 (会員数比較) '!$B$1:$N$45</definedName>
    <definedName name="_xlnm.Print_Area" localSheetId="2">令和5年!$B$1:$L$45</definedName>
    <definedName name="_xlnm.Print_Area" localSheetId="0">'令和5年 (新)'!$A$1:$L$45</definedName>
  </definedNames>
  <calcPr calcId="191029"/>
</workbook>
</file>

<file path=xl/calcChain.xml><?xml version="1.0" encoding="utf-8"?>
<calcChain xmlns="http://schemas.openxmlformats.org/spreadsheetml/2006/main">
  <c r="J43" i="7" l="1"/>
  <c r="K43" i="7"/>
  <c r="L43" i="7"/>
  <c r="I43" i="7"/>
  <c r="J40" i="7"/>
  <c r="K40" i="7"/>
  <c r="L40" i="7"/>
  <c r="I40" i="7"/>
  <c r="D44" i="7"/>
  <c r="E44" i="7"/>
  <c r="F44" i="7"/>
  <c r="C44" i="7"/>
  <c r="N40" i="8"/>
  <c r="N38" i="8"/>
  <c r="G4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" i="8"/>
  <c r="E43" i="8"/>
  <c r="E42" i="8"/>
  <c r="E41" i="8"/>
  <c r="E40" i="8"/>
  <c r="E39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L26" i="8"/>
  <c r="E26" i="8"/>
  <c r="L25" i="8"/>
  <c r="E25" i="8"/>
  <c r="L24" i="8"/>
  <c r="E24" i="8"/>
  <c r="L23" i="8"/>
  <c r="E23" i="8"/>
  <c r="L22" i="8"/>
  <c r="E22" i="8"/>
  <c r="L21" i="8"/>
  <c r="E21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L10" i="8"/>
  <c r="E10" i="8"/>
  <c r="L9" i="8"/>
  <c r="E9" i="8"/>
  <c r="L8" i="8"/>
  <c r="E8" i="8"/>
  <c r="L7" i="8"/>
  <c r="E7" i="8"/>
  <c r="L6" i="8"/>
  <c r="E6" i="8"/>
  <c r="L5" i="8"/>
  <c r="E5" i="8"/>
  <c r="L4" i="8"/>
  <c r="E4" i="8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" i="7"/>
  <c r="L43" i="6"/>
  <c r="K43" i="6"/>
  <c r="J43" i="5"/>
  <c r="I43" i="5"/>
</calcChain>
</file>

<file path=xl/sharedStrings.xml><?xml version="1.0" encoding="utf-8"?>
<sst xmlns="http://schemas.openxmlformats.org/spreadsheetml/2006/main" count="437" uniqueCount="171">
  <si>
    <t>S24</t>
    <phoneticPr fontId="1"/>
  </si>
  <si>
    <t>S25</t>
    <phoneticPr fontId="1"/>
  </si>
  <si>
    <t>S26</t>
    <phoneticPr fontId="1"/>
  </si>
  <si>
    <t>S27</t>
    <phoneticPr fontId="1"/>
  </si>
  <si>
    <t>S28</t>
    <phoneticPr fontId="1"/>
  </si>
  <si>
    <t>S29</t>
    <phoneticPr fontId="1"/>
  </si>
  <si>
    <t>S30</t>
    <phoneticPr fontId="1"/>
  </si>
  <si>
    <t>S31</t>
    <phoneticPr fontId="1"/>
  </si>
  <si>
    <t>S32</t>
    <phoneticPr fontId="1"/>
  </si>
  <si>
    <t>S33</t>
    <phoneticPr fontId="1"/>
  </si>
  <si>
    <t>S34</t>
    <phoneticPr fontId="1"/>
  </si>
  <si>
    <t>S35</t>
    <phoneticPr fontId="1"/>
  </si>
  <si>
    <t>S36</t>
    <phoneticPr fontId="1"/>
  </si>
  <si>
    <t>S37</t>
    <phoneticPr fontId="1"/>
  </si>
  <si>
    <t>S38</t>
    <phoneticPr fontId="1"/>
  </si>
  <si>
    <t>S39</t>
    <phoneticPr fontId="1"/>
  </si>
  <si>
    <t>S40</t>
    <phoneticPr fontId="1"/>
  </si>
  <si>
    <t>S41</t>
    <phoneticPr fontId="1"/>
  </si>
  <si>
    <t>S42</t>
    <phoneticPr fontId="1"/>
  </si>
  <si>
    <t>S43</t>
    <phoneticPr fontId="1"/>
  </si>
  <si>
    <t>S44</t>
    <phoneticPr fontId="1"/>
  </si>
  <si>
    <t>S45</t>
    <phoneticPr fontId="1"/>
  </si>
  <si>
    <t>S46</t>
    <phoneticPr fontId="1"/>
  </si>
  <si>
    <t>S47</t>
    <phoneticPr fontId="1"/>
  </si>
  <si>
    <t>S48</t>
    <phoneticPr fontId="1"/>
  </si>
  <si>
    <t>S49</t>
    <phoneticPr fontId="1"/>
  </si>
  <si>
    <t>S50</t>
    <phoneticPr fontId="1"/>
  </si>
  <si>
    <t>S51</t>
    <phoneticPr fontId="1"/>
  </si>
  <si>
    <t>S52</t>
    <phoneticPr fontId="1"/>
  </si>
  <si>
    <t>S53</t>
    <phoneticPr fontId="1"/>
  </si>
  <si>
    <t>S54</t>
    <phoneticPr fontId="1"/>
  </si>
  <si>
    <t>S55</t>
    <phoneticPr fontId="1"/>
  </si>
  <si>
    <t>S56</t>
    <phoneticPr fontId="1"/>
  </si>
  <si>
    <t>S57</t>
    <phoneticPr fontId="1"/>
  </si>
  <si>
    <t>S58</t>
    <phoneticPr fontId="1"/>
  </si>
  <si>
    <t>S59</t>
    <phoneticPr fontId="1"/>
  </si>
  <si>
    <t>S60</t>
    <phoneticPr fontId="1"/>
  </si>
  <si>
    <t>S61</t>
    <phoneticPr fontId="1"/>
  </si>
  <si>
    <t>S62</t>
    <phoneticPr fontId="1"/>
  </si>
  <si>
    <t>S63</t>
    <phoneticPr fontId="1"/>
  </si>
  <si>
    <t>H01</t>
    <phoneticPr fontId="1"/>
  </si>
  <si>
    <t>H02</t>
    <phoneticPr fontId="1"/>
  </si>
  <si>
    <t>H03</t>
    <phoneticPr fontId="1"/>
  </si>
  <si>
    <t>H04</t>
    <phoneticPr fontId="1"/>
  </si>
  <si>
    <t>H05</t>
    <phoneticPr fontId="1"/>
  </si>
  <si>
    <t>H06</t>
    <phoneticPr fontId="1"/>
  </si>
  <si>
    <t>H07</t>
    <phoneticPr fontId="1"/>
  </si>
  <si>
    <t>H08</t>
    <phoneticPr fontId="1"/>
  </si>
  <si>
    <t>H09</t>
    <phoneticPr fontId="1"/>
  </si>
  <si>
    <t>H11</t>
    <phoneticPr fontId="1"/>
  </si>
  <si>
    <t>H12</t>
    <phoneticPr fontId="1"/>
  </si>
  <si>
    <t>H13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</si>
  <si>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</si>
  <si>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</si>
  <si>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</si>
  <si>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</si>
  <si>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</si>
  <si>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</si>
  <si>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</si>
  <si>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</si>
  <si>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</si>
  <si>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</si>
  <si>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</si>
  <si>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</si>
  <si>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</si>
  <si>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</si>
  <si>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</si>
  <si>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H10</t>
    <phoneticPr fontId="1"/>
  </si>
  <si>
    <t>H29</t>
    <phoneticPr fontId="1"/>
  </si>
  <si>
    <t>H30</t>
    <phoneticPr fontId="1"/>
  </si>
  <si>
    <t>H31</t>
  </si>
  <si>
    <t>R 2</t>
    <phoneticPr fontId="1"/>
  </si>
  <si>
    <t>73/83</t>
    <phoneticPr fontId="1"/>
  </si>
  <si>
    <t>47/58</t>
    <phoneticPr fontId="1"/>
  </si>
  <si>
    <t>63/79</t>
    <phoneticPr fontId="1"/>
  </si>
  <si>
    <t>44/62</t>
    <phoneticPr fontId="1"/>
  </si>
  <si>
    <t>17/45</t>
    <phoneticPr fontId="1"/>
  </si>
  <si>
    <t>19/42</t>
    <phoneticPr fontId="1"/>
  </si>
  <si>
    <t>17/44</t>
    <phoneticPr fontId="1"/>
  </si>
  <si>
    <t>16/40</t>
    <phoneticPr fontId="1"/>
  </si>
  <si>
    <t>21/48</t>
    <phoneticPr fontId="1"/>
  </si>
  <si>
    <t>12/44</t>
    <phoneticPr fontId="1"/>
  </si>
  <si>
    <t>11/39</t>
    <phoneticPr fontId="1"/>
  </si>
  <si>
    <t>15/42</t>
    <phoneticPr fontId="1"/>
  </si>
  <si>
    <t>11/56</t>
    <phoneticPr fontId="1"/>
  </si>
  <si>
    <t>11/58</t>
    <phoneticPr fontId="1"/>
  </si>
  <si>
    <t>5/63</t>
    <phoneticPr fontId="1"/>
  </si>
  <si>
    <t>6/62</t>
    <phoneticPr fontId="1"/>
  </si>
  <si>
    <t>4/84</t>
    <phoneticPr fontId="1"/>
  </si>
  <si>
    <t>5/74</t>
    <phoneticPr fontId="1"/>
  </si>
  <si>
    <t>3/81</t>
    <phoneticPr fontId="1"/>
  </si>
  <si>
    <t>3/78</t>
    <phoneticPr fontId="1"/>
  </si>
  <si>
    <t>2/81</t>
    <phoneticPr fontId="1"/>
  </si>
  <si>
    <t>1/76</t>
    <phoneticPr fontId="1"/>
  </si>
  <si>
    <t>2/69</t>
    <phoneticPr fontId="1"/>
  </si>
  <si>
    <t>3/89</t>
    <phoneticPr fontId="1"/>
  </si>
  <si>
    <t>1/74</t>
    <phoneticPr fontId="1"/>
  </si>
  <si>
    <t>0/79</t>
    <phoneticPr fontId="1"/>
  </si>
  <si>
    <t>0/75</t>
    <phoneticPr fontId="1"/>
  </si>
  <si>
    <t>2/87</t>
    <phoneticPr fontId="1"/>
  </si>
  <si>
    <t>2/80</t>
    <phoneticPr fontId="1"/>
  </si>
  <si>
    <t>0/82</t>
    <phoneticPr fontId="1"/>
  </si>
  <si>
    <t>2/86</t>
    <phoneticPr fontId="1"/>
  </si>
  <si>
    <t>0/86</t>
    <phoneticPr fontId="1"/>
  </si>
  <si>
    <t>0/69</t>
    <phoneticPr fontId="1"/>
  </si>
  <si>
    <t>2/83</t>
    <phoneticPr fontId="1"/>
  </si>
  <si>
    <t>0/73</t>
    <phoneticPr fontId="1"/>
  </si>
  <si>
    <t>0/78</t>
    <phoneticPr fontId="1"/>
  </si>
  <si>
    <t>0/76</t>
    <phoneticPr fontId="1"/>
  </si>
  <si>
    <t>0/92</t>
    <phoneticPr fontId="1"/>
  </si>
  <si>
    <t>0/72</t>
    <phoneticPr fontId="1"/>
  </si>
  <si>
    <t>0/83</t>
    <phoneticPr fontId="1"/>
  </si>
  <si>
    <t>0/94</t>
    <phoneticPr fontId="1"/>
  </si>
  <si>
    <t>0/96</t>
    <phoneticPr fontId="1"/>
  </si>
  <si>
    <t>R 3</t>
    <phoneticPr fontId="1"/>
  </si>
  <si>
    <t>0/103</t>
    <phoneticPr fontId="1"/>
  </si>
  <si>
    <t xml:space="preserve">R 4 </t>
    <phoneticPr fontId="1"/>
  </si>
  <si>
    <t>87/99</t>
    <phoneticPr fontId="1"/>
  </si>
  <si>
    <t>79/85</t>
    <phoneticPr fontId="1"/>
  </si>
  <si>
    <t>31/35</t>
    <phoneticPr fontId="1"/>
  </si>
  <si>
    <t>68/82</t>
    <phoneticPr fontId="1"/>
  </si>
  <si>
    <t>39/64</t>
    <phoneticPr fontId="1"/>
  </si>
  <si>
    <t>18/44</t>
    <phoneticPr fontId="1"/>
  </si>
  <si>
    <t>17/47</t>
    <phoneticPr fontId="1"/>
  </si>
  <si>
    <t>7/52</t>
    <phoneticPr fontId="1"/>
  </si>
  <si>
    <t>9/53</t>
    <phoneticPr fontId="1"/>
  </si>
  <si>
    <t>13/63</t>
    <phoneticPr fontId="1"/>
  </si>
  <si>
    <t>8/62</t>
    <phoneticPr fontId="1"/>
  </si>
  <si>
    <t>6/49</t>
    <phoneticPr fontId="1"/>
  </si>
  <si>
    <t>10/59</t>
    <phoneticPr fontId="1"/>
  </si>
  <si>
    <t>6/83</t>
    <phoneticPr fontId="1"/>
  </si>
  <si>
    <t>2/95</t>
    <phoneticPr fontId="1"/>
  </si>
  <si>
    <t>1/79</t>
    <phoneticPr fontId="1"/>
  </si>
  <si>
    <t>2/77</t>
    <phoneticPr fontId="1"/>
  </si>
  <si>
    <t>2/85</t>
    <phoneticPr fontId="1"/>
  </si>
  <si>
    <t>2/89</t>
    <phoneticPr fontId="1"/>
  </si>
  <si>
    <t>3/86</t>
    <phoneticPr fontId="1"/>
  </si>
  <si>
    <t>2/79</t>
    <phoneticPr fontId="1"/>
  </si>
  <si>
    <t>1/83</t>
    <phoneticPr fontId="1"/>
  </si>
  <si>
    <t>1/91</t>
    <phoneticPr fontId="1"/>
  </si>
  <si>
    <t>2/91</t>
    <phoneticPr fontId="1"/>
  </si>
  <si>
    <r>
      <t xml:space="preserve">                        </t>
    </r>
    <r>
      <rPr>
        <sz val="12"/>
        <color theme="1"/>
        <rFont val="HGS明朝B"/>
        <family val="1"/>
        <charset val="128"/>
      </rPr>
      <t>令和４年４月１日現在</t>
    </r>
    <rPh sb="24" eb="26">
      <t>レイワ</t>
    </rPh>
    <rPh sb="27" eb="28">
      <t>ネン</t>
    </rPh>
    <rPh sb="29" eb="30">
      <t>ガツ</t>
    </rPh>
    <rPh sb="31" eb="32">
      <t>ニチ</t>
    </rPh>
    <rPh sb="32" eb="34">
      <t>ゲンザイ</t>
    </rPh>
    <phoneticPr fontId="1"/>
  </si>
  <si>
    <r>
      <rPr>
        <sz val="11"/>
        <color theme="1"/>
        <rFont val="HGP明朝B"/>
        <family val="1"/>
        <charset val="128"/>
      </rPr>
      <t>卒業年</t>
    </r>
    <rPh sb="0" eb="2">
      <t>ソツギョウ</t>
    </rPh>
    <rPh sb="2" eb="3">
      <t>ネン</t>
    </rPh>
    <phoneticPr fontId="1"/>
  </si>
  <si>
    <r>
      <rPr>
        <sz val="7.5"/>
        <color theme="1"/>
        <rFont val="HGP明朝B"/>
        <family val="1"/>
        <charset val="128"/>
      </rPr>
      <t>除外者</t>
    </r>
    <r>
      <rPr>
        <sz val="7.5"/>
        <color theme="1"/>
        <rFont val="Century"/>
        <family val="1"/>
      </rPr>
      <t>/</t>
    </r>
    <r>
      <rPr>
        <sz val="7.5"/>
        <color theme="1"/>
        <rFont val="HGP明朝B"/>
        <family val="1"/>
        <charset val="128"/>
      </rPr>
      <t>卒業生</t>
    </r>
    <rPh sb="0" eb="2">
      <t>ジョガイ</t>
    </rPh>
    <rPh sb="2" eb="3">
      <t>シャ</t>
    </rPh>
    <rPh sb="3" eb="4">
      <t>シシャ</t>
    </rPh>
    <rPh sb="4" eb="6">
      <t>ソツギョウ</t>
    </rPh>
    <rPh sb="6" eb="7">
      <t>セイ</t>
    </rPh>
    <phoneticPr fontId="1"/>
  </si>
  <si>
    <r>
      <rPr>
        <sz val="10"/>
        <color theme="1"/>
        <rFont val="HGP明朝B"/>
        <family val="1"/>
        <charset val="128"/>
      </rPr>
      <t>正会員</t>
    </r>
    <rPh sb="0" eb="3">
      <t>セイカイイン</t>
    </rPh>
    <phoneticPr fontId="1"/>
  </si>
  <si>
    <r>
      <rPr>
        <sz val="8.5"/>
        <color theme="1"/>
        <rFont val="HGP明朝B"/>
        <family val="1"/>
        <charset val="128"/>
      </rPr>
      <t>代議員定数</t>
    </r>
    <rPh sb="0" eb="3">
      <t>ダイギイン</t>
    </rPh>
    <rPh sb="3" eb="5">
      <t>テイスウ</t>
    </rPh>
    <phoneticPr fontId="1"/>
  </si>
  <si>
    <r>
      <rPr>
        <b/>
        <sz val="12"/>
        <color theme="1"/>
        <rFont val="ＭＳ Ｐ明朝"/>
        <family val="1"/>
        <charset val="128"/>
      </rPr>
      <t>計</t>
    </r>
    <rPh sb="0" eb="1">
      <t>ケイ</t>
    </rPh>
    <phoneticPr fontId="1"/>
  </si>
  <si>
    <r>
      <t xml:space="preserve">   </t>
    </r>
    <r>
      <rPr>
        <sz val="11"/>
        <color theme="1"/>
        <rFont val="HG明朝B"/>
        <family val="1"/>
        <charset val="128"/>
      </rPr>
      <t>正会員数が５０名以下の場合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HG明朝B"/>
        <family val="1"/>
        <charset val="128"/>
      </rPr>
      <t>定数は１名　５１名以上は</t>
    </r>
    <r>
      <rPr>
        <sz val="11"/>
        <color theme="1"/>
        <rFont val="Century"/>
        <family val="1"/>
      </rPr>
      <t>2</t>
    </r>
    <r>
      <rPr>
        <sz val="11"/>
        <color theme="1"/>
        <rFont val="HG明朝B"/>
        <family val="1"/>
        <charset val="128"/>
      </rPr>
      <t>名</t>
    </r>
    <rPh sb="3" eb="6">
      <t>セイカイイン</t>
    </rPh>
    <rPh sb="6" eb="7">
      <t>スウ</t>
    </rPh>
    <rPh sb="10" eb="11">
      <t>メイ</t>
    </rPh>
    <rPh sb="12" eb="13">
      <t>シタ</t>
    </rPh>
    <rPh sb="14" eb="16">
      <t>バアイ</t>
    </rPh>
    <rPh sb="17" eb="19">
      <t>テイスウ</t>
    </rPh>
    <rPh sb="21" eb="22">
      <t>メイ</t>
    </rPh>
    <rPh sb="25" eb="26">
      <t>メイ</t>
    </rPh>
    <rPh sb="26" eb="28">
      <t>イジョウ</t>
    </rPh>
    <rPh sb="30" eb="31">
      <t>メイ</t>
    </rPh>
    <phoneticPr fontId="1"/>
  </si>
  <si>
    <r>
      <rPr>
        <b/>
        <sz val="14"/>
        <color theme="1"/>
        <rFont val="HGS明朝B"/>
        <family val="1"/>
        <charset val="128"/>
      </rPr>
      <t>代議員卒業年別定数一覧</t>
    </r>
    <rPh sb="0" eb="3">
      <t>ダイギイン</t>
    </rPh>
    <rPh sb="3" eb="5">
      <t>ソツギョウ</t>
    </rPh>
    <rPh sb="5" eb="7">
      <t>ネンベツ</t>
    </rPh>
    <rPh sb="7" eb="9">
      <t>テイスウ</t>
    </rPh>
    <rPh sb="9" eb="11">
      <t>イチラン</t>
    </rPh>
    <phoneticPr fontId="1"/>
  </si>
  <si>
    <r>
      <rPr>
        <sz val="11"/>
        <color theme="1"/>
        <rFont val="HGP明朝B"/>
        <family val="1"/>
        <charset val="128"/>
      </rPr>
      <t>除外者</t>
    </r>
    <rPh sb="0" eb="2">
      <t>ジョガイ</t>
    </rPh>
    <rPh sb="2" eb="3">
      <t>シャ</t>
    </rPh>
    <phoneticPr fontId="1"/>
  </si>
  <si>
    <t>卒業生</t>
    <rPh sb="0" eb="2">
      <t>ソツギョウ</t>
    </rPh>
    <rPh sb="2" eb="3">
      <t>セイ</t>
    </rPh>
    <phoneticPr fontId="1"/>
  </si>
  <si>
    <r>
      <t xml:space="preserve">                       </t>
    </r>
    <r>
      <rPr>
        <sz val="12"/>
        <color theme="1"/>
        <rFont val="ＭＳ Ｐ明朝"/>
        <family val="1"/>
        <charset val="128"/>
      </rPr>
      <t>　　　　　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HGS明朝B"/>
        <family val="1"/>
        <charset val="128"/>
      </rPr>
      <t>令和６年４月１日現在</t>
    </r>
    <rPh sb="30" eb="32">
      <t>レイワ</t>
    </rPh>
    <rPh sb="33" eb="34">
      <t>ネン</t>
    </rPh>
    <rPh sb="35" eb="36">
      <t>ガツ</t>
    </rPh>
    <rPh sb="37" eb="38">
      <t>ニチ</t>
    </rPh>
    <rPh sb="38" eb="40">
      <t>ゲンザイ</t>
    </rPh>
    <phoneticPr fontId="1"/>
  </si>
  <si>
    <t>R 4</t>
  </si>
  <si>
    <t>R 5</t>
  </si>
  <si>
    <t>R 6</t>
  </si>
  <si>
    <r>
      <rPr>
        <sz val="8"/>
        <color theme="1"/>
        <rFont val="HGP明朝B"/>
        <family val="1"/>
        <charset val="128"/>
      </rPr>
      <t>除外者</t>
    </r>
    <r>
      <rPr>
        <sz val="8"/>
        <color theme="1"/>
        <rFont val="Century"/>
        <family val="1"/>
      </rPr>
      <t xml:space="preserve">
</t>
    </r>
    <r>
      <rPr>
        <b/>
        <sz val="6"/>
        <color theme="1"/>
        <rFont val="ＭＳ Ｐ明朝"/>
        <family val="1"/>
        <charset val="128"/>
      </rPr>
      <t>（逝去・退会）</t>
    </r>
    <rPh sb="0" eb="2">
      <t>ジョガイ</t>
    </rPh>
    <rPh sb="2" eb="3">
      <t>シャ</t>
    </rPh>
    <rPh sb="5" eb="7">
      <t>セイキョ</t>
    </rPh>
    <rPh sb="8" eb="10">
      <t>タイカイ</t>
    </rPh>
    <phoneticPr fontId="1"/>
  </si>
  <si>
    <t>R5年度</t>
    <rPh sb="2" eb="3">
      <t>ネン</t>
    </rPh>
    <rPh sb="3" eb="4">
      <t>ド</t>
    </rPh>
    <phoneticPr fontId="1"/>
  </si>
  <si>
    <t>R4年度</t>
    <rPh sb="2" eb="3">
      <t>ネン</t>
    </rPh>
    <rPh sb="3" eb="4">
      <t>ド</t>
    </rPh>
    <phoneticPr fontId="1"/>
  </si>
  <si>
    <r>
      <t xml:space="preserve">                       </t>
    </r>
    <r>
      <rPr>
        <sz val="12"/>
        <color theme="1"/>
        <rFont val="ＭＳ Ｐ明朝"/>
        <family val="1"/>
        <charset val="128"/>
      </rPr>
      <t>　　　　　　</t>
    </r>
    <r>
      <rPr>
        <sz val="12"/>
        <color theme="1"/>
        <rFont val="Century"/>
        <family val="1"/>
      </rPr>
      <t xml:space="preserve"> </t>
    </r>
    <phoneticPr fontId="1"/>
  </si>
  <si>
    <r>
      <rPr>
        <b/>
        <sz val="14"/>
        <color theme="1"/>
        <rFont val="HGS明朝B"/>
        <family val="1"/>
        <charset val="128"/>
      </rPr>
      <t>　　　　　　　　　　　　　　　代議員卒業年別定数一覧　　　　　　</t>
    </r>
    <r>
      <rPr>
        <b/>
        <sz val="14"/>
        <color theme="1"/>
        <rFont val="ＭＳ Ｐ明朝"/>
        <family val="1"/>
        <charset val="128"/>
      </rPr>
      <t>令和６年４月１日現在</t>
    </r>
    <rPh sb="15" eb="18">
      <t>ダイギイン</t>
    </rPh>
    <rPh sb="18" eb="20">
      <t>ソツギョウ</t>
    </rPh>
    <rPh sb="20" eb="22">
      <t>ネンベツ</t>
    </rPh>
    <rPh sb="22" eb="24">
      <t>テイスウ</t>
    </rPh>
    <rPh sb="24" eb="26">
      <t>イチラン</t>
    </rPh>
    <phoneticPr fontId="1"/>
  </si>
  <si>
    <t>合計</t>
    <rPh sb="0" eb="2">
      <t>ゴウケイ</t>
    </rPh>
    <phoneticPr fontId="1"/>
  </si>
  <si>
    <t>R4、R5
人数増減</t>
    <rPh sb="6" eb="8">
      <t>ニンズウ</t>
    </rPh>
    <rPh sb="8" eb="10">
      <t>ゾウゲン</t>
    </rPh>
    <phoneticPr fontId="1"/>
  </si>
  <si>
    <r>
      <rPr>
        <b/>
        <sz val="10"/>
        <color theme="1"/>
        <rFont val="HGP明朝B"/>
        <family val="1"/>
        <charset val="128"/>
      </rPr>
      <t>正会員</t>
    </r>
    <rPh sb="0" eb="3">
      <t>セイカイイン</t>
    </rPh>
    <phoneticPr fontId="1"/>
  </si>
  <si>
    <t>小計</t>
    <rPh sb="0" eb="2">
      <t>ショウケイ</t>
    </rPh>
    <phoneticPr fontId="1"/>
  </si>
  <si>
    <t>代議員
定数</t>
    <rPh sb="0" eb="3">
      <t>ダイギイン</t>
    </rPh>
    <rPh sb="4" eb="6">
      <t>テイスウ</t>
    </rPh>
    <phoneticPr fontId="1"/>
  </si>
  <si>
    <r>
      <rPr>
        <sz val="11"/>
        <color theme="1"/>
        <rFont val="HGP明朝B"/>
        <family val="1"/>
        <charset val="128"/>
      </rPr>
      <t>除外者</t>
    </r>
    <r>
      <rPr>
        <sz val="8"/>
        <color theme="1"/>
        <rFont val="Century"/>
        <family val="1"/>
      </rPr>
      <t xml:space="preserve">
</t>
    </r>
    <r>
      <rPr>
        <b/>
        <sz val="6"/>
        <color theme="1"/>
        <rFont val="ＭＳ Ｐ明朝"/>
        <family val="1"/>
        <charset val="128"/>
      </rPr>
      <t>（逝去・退会）</t>
    </r>
    <rPh sb="0" eb="2">
      <t>ジョガイ</t>
    </rPh>
    <rPh sb="2" eb="3">
      <t>シャ</t>
    </rPh>
    <rPh sb="5" eb="7">
      <t>セイキョ</t>
    </rPh>
    <rPh sb="8" eb="10">
      <t>タイカイ</t>
    </rPh>
    <phoneticPr fontId="1"/>
  </si>
  <si>
    <r>
      <rPr>
        <sz val="11"/>
        <color theme="1"/>
        <rFont val="HGP明朝B"/>
        <family val="1"/>
        <charset val="128"/>
      </rPr>
      <t>正会員</t>
    </r>
    <rPh sb="0" eb="3">
      <t>セイカイイン</t>
    </rPh>
    <phoneticPr fontId="1"/>
  </si>
  <si>
    <r>
      <t xml:space="preserve">              </t>
    </r>
    <r>
      <rPr>
        <sz val="12"/>
        <color theme="1"/>
        <rFont val="ＭＳ Ｐ明朝"/>
        <family val="1"/>
        <charset val="128"/>
      </rPr>
      <t>　　　　　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HGS明朝B"/>
        <family val="1"/>
        <charset val="128"/>
      </rPr>
      <t>令和６年４月１日現在</t>
    </r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1"/>
  </si>
  <si>
    <t>卒業生数</t>
    <rPh sb="0" eb="2">
      <t>ソツギョウ</t>
    </rPh>
    <rPh sb="2" eb="3">
      <t>セイ</t>
    </rPh>
    <rPh sb="3" eb="4">
      <t>スウ</t>
    </rPh>
    <phoneticPr fontId="1"/>
  </si>
  <si>
    <t>R 1</t>
  </si>
  <si>
    <t>合計</t>
    <rPh sb="0" eb="1">
      <t>ゴウ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</si>
</sst>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HG明朝B"/>
      <family val="1"/>
      <charset val="128"/>
    </font>
    <font>
      <sz val="12"/>
      <color theme="1"/>
      <name val="HGS明朝B"/>
      <family val="1"/>
      <charset val="128"/>
    </font>
    <font>
      <sz val="10"/>
      <color theme="1"/>
      <name val="HGP明朝B"/>
      <family val="1"/>
      <charset val="128"/>
    </font>
    <font>
      <b/>
      <sz val="12"/>
      <color theme="1"/>
      <name val="ＭＳ Ｐ明朝"/>
      <family val="1"/>
      <charset val="128"/>
    </font>
    <font>
      <sz val="7.5"/>
      <color theme="1"/>
      <name val="HGP明朝B"/>
      <family val="1"/>
      <charset val="128"/>
    </font>
    <font>
      <sz val="8.5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Century"/>
      <family val="1"/>
    </font>
    <font>
      <sz val="11"/>
      <color theme="1"/>
      <name val="Century"/>
      <family val="1"/>
    </font>
    <font>
      <sz val="7.5"/>
      <color theme="1"/>
      <name val="Century"/>
      <family val="1"/>
    </font>
    <font>
      <sz val="10"/>
      <color theme="1"/>
      <name val="Century"/>
      <family val="1"/>
    </font>
    <font>
      <sz val="8.5"/>
      <color theme="1"/>
      <name val="Century"/>
      <family val="1"/>
    </font>
    <font>
      <b/>
      <sz val="12"/>
      <color theme="1"/>
      <name val="Century"/>
      <family val="1"/>
    </font>
    <font>
      <b/>
      <sz val="14"/>
      <color theme="1"/>
      <name val="Century"/>
      <family val="1"/>
    </font>
    <font>
      <b/>
      <sz val="14"/>
      <color theme="1"/>
      <name val="HGS明朝B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Century"/>
      <family val="1"/>
    </font>
    <font>
      <sz val="8"/>
      <color theme="1"/>
      <name val="Century"/>
      <family val="1"/>
    </font>
    <font>
      <sz val="8"/>
      <color theme="1"/>
      <name val="HGP明朝B"/>
      <family val="1"/>
      <charset val="128"/>
    </font>
    <font>
      <sz val="8"/>
      <color theme="1"/>
      <name val="Century"/>
      <family val="1"/>
      <charset val="128"/>
    </font>
    <font>
      <b/>
      <sz val="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Century"/>
      <family val="1"/>
      <charset val="128"/>
    </font>
    <font>
      <b/>
      <sz val="10"/>
      <color theme="1"/>
      <name val="HGP明朝B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9" fillId="5" borderId="0" xfId="0" applyFont="1" applyFill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F03E-57CA-4103-8520-5BAE97CD8FAB}">
  <dimension ref="B1:M46"/>
  <sheetViews>
    <sheetView tabSelected="1" view="pageBreakPreview" zoomScaleNormal="100" zoomScaleSheetLayoutView="100" workbookViewId="0">
      <selection activeCell="K46" sqref="K46"/>
    </sheetView>
  </sheetViews>
  <sheetFormatPr defaultColWidth="8.88671875" defaultRowHeight="15" customHeight="1" x14ac:dyDescent="0.2"/>
  <cols>
    <col min="1" max="1" width="1.109375" style="1" customWidth="1"/>
    <col min="2" max="2" width="8" style="1" customWidth="1"/>
    <col min="3" max="3" width="9.6640625" style="1" customWidth="1"/>
    <col min="4" max="4" width="9.6640625" style="2" customWidth="1"/>
    <col min="5" max="5" width="8.109375" style="2" customWidth="1"/>
    <col min="6" max="6" width="7.44140625" style="2" customWidth="1"/>
    <col min="7" max="7" width="1.5546875" style="2" customWidth="1"/>
    <col min="8" max="8" width="8.5546875" style="2" customWidth="1"/>
    <col min="9" max="10" width="9.6640625" style="2" customWidth="1"/>
    <col min="11" max="11" width="8" style="2" customWidth="1"/>
    <col min="12" max="12" width="9.6640625" style="2" customWidth="1"/>
    <col min="13" max="13" width="1" style="1" customWidth="1"/>
    <col min="14" max="16384" width="8.88671875" style="1"/>
  </cols>
  <sheetData>
    <row r="1" spans="2:13" ht="26.55" customHeight="1" x14ac:dyDescent="0.2">
      <c r="B1" s="53" t="s">
        <v>148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25.5" customHeight="1" x14ac:dyDescent="0.2">
      <c r="H2" s="43" t="s">
        <v>167</v>
      </c>
      <c r="I2" s="43"/>
      <c r="J2" s="43"/>
      <c r="K2" s="43"/>
      <c r="L2" s="43"/>
    </row>
    <row r="3" spans="2:13" ht="27" customHeight="1" x14ac:dyDescent="0.2">
      <c r="B3" s="4" t="s">
        <v>142</v>
      </c>
      <c r="C3" s="40" t="s">
        <v>168</v>
      </c>
      <c r="D3" s="26" t="s">
        <v>165</v>
      </c>
      <c r="E3" s="51" t="s">
        <v>166</v>
      </c>
      <c r="F3" s="52" t="s">
        <v>164</v>
      </c>
      <c r="G3" s="44"/>
      <c r="H3" s="4" t="s">
        <v>142</v>
      </c>
      <c r="I3" s="40" t="s">
        <v>168</v>
      </c>
      <c r="J3" s="26" t="s">
        <v>165</v>
      </c>
      <c r="K3" s="51" t="s">
        <v>166</v>
      </c>
      <c r="L3" s="40" t="s">
        <v>164</v>
      </c>
    </row>
    <row r="4" spans="2:13" ht="18" customHeight="1" x14ac:dyDescent="0.2">
      <c r="B4" s="8" t="s">
        <v>0</v>
      </c>
      <c r="C4" s="8">
        <v>83</v>
      </c>
      <c r="D4" s="10">
        <v>76</v>
      </c>
      <c r="E4" s="8">
        <f>C4-D4</f>
        <v>7</v>
      </c>
      <c r="F4" s="11">
        <v>1</v>
      </c>
      <c r="G4" s="44"/>
      <c r="H4" s="8" t="s">
        <v>40</v>
      </c>
      <c r="I4" s="8">
        <v>95</v>
      </c>
      <c r="J4" s="10">
        <v>4</v>
      </c>
      <c r="K4" s="8">
        <f>I4-J4</f>
        <v>91</v>
      </c>
      <c r="L4" s="8">
        <v>2</v>
      </c>
    </row>
    <row r="5" spans="2:13" ht="18" customHeight="1" x14ac:dyDescent="0.2">
      <c r="B5" s="8" t="s">
        <v>1</v>
      </c>
      <c r="C5" s="8">
        <v>99</v>
      </c>
      <c r="D5" s="10">
        <v>89</v>
      </c>
      <c r="E5" s="8">
        <f t="shared" ref="E5:E43" si="0">C5-D5</f>
        <v>10</v>
      </c>
      <c r="F5" s="11">
        <v>1</v>
      </c>
      <c r="G5" s="44"/>
      <c r="H5" s="8" t="s">
        <v>41</v>
      </c>
      <c r="I5" s="8">
        <v>74</v>
      </c>
      <c r="J5" s="10">
        <v>2</v>
      </c>
      <c r="K5" s="8">
        <f t="shared" ref="K5:K39" si="1">I5-J5</f>
        <v>72</v>
      </c>
      <c r="L5" s="8">
        <v>2</v>
      </c>
    </row>
    <row r="6" spans="2:13" ht="18" customHeight="1" x14ac:dyDescent="0.2">
      <c r="B6" s="8" t="s">
        <v>2</v>
      </c>
      <c r="C6" s="8">
        <v>85</v>
      </c>
      <c r="D6" s="10">
        <v>80</v>
      </c>
      <c r="E6" s="8">
        <f t="shared" si="0"/>
        <v>5</v>
      </c>
      <c r="F6" s="11">
        <v>1</v>
      </c>
      <c r="G6" s="44"/>
      <c r="H6" s="8" t="s">
        <v>42</v>
      </c>
      <c r="I6" s="8">
        <v>79</v>
      </c>
      <c r="J6" s="10">
        <v>1</v>
      </c>
      <c r="K6" s="8">
        <f t="shared" si="1"/>
        <v>78</v>
      </c>
      <c r="L6" s="8">
        <v>2</v>
      </c>
    </row>
    <row r="7" spans="2:13" ht="18" customHeight="1" x14ac:dyDescent="0.2">
      <c r="B7" s="8" t="s">
        <v>3</v>
      </c>
      <c r="C7" s="8">
        <v>35</v>
      </c>
      <c r="D7" s="10">
        <v>32</v>
      </c>
      <c r="E7" s="8">
        <f t="shared" si="0"/>
        <v>3</v>
      </c>
      <c r="F7" s="11">
        <v>1</v>
      </c>
      <c r="G7" s="44"/>
      <c r="H7" s="8" t="s">
        <v>43</v>
      </c>
      <c r="I7" s="8">
        <v>75</v>
      </c>
      <c r="J7" s="10">
        <v>1</v>
      </c>
      <c r="K7" s="8">
        <f t="shared" si="1"/>
        <v>74</v>
      </c>
      <c r="L7" s="8">
        <v>2</v>
      </c>
    </row>
    <row r="8" spans="2:13" ht="18" customHeight="1" x14ac:dyDescent="0.2">
      <c r="B8" s="8" t="s">
        <v>4</v>
      </c>
      <c r="C8" s="8">
        <v>58</v>
      </c>
      <c r="D8" s="10">
        <v>51</v>
      </c>
      <c r="E8" s="8">
        <f t="shared" si="0"/>
        <v>7</v>
      </c>
      <c r="F8" s="11">
        <v>1</v>
      </c>
      <c r="G8" s="44"/>
      <c r="H8" s="8" t="s">
        <v>44</v>
      </c>
      <c r="I8" s="8">
        <v>87</v>
      </c>
      <c r="J8" s="10">
        <v>2</v>
      </c>
      <c r="K8" s="8">
        <f t="shared" si="1"/>
        <v>85</v>
      </c>
      <c r="L8" s="8">
        <v>2</v>
      </c>
    </row>
    <row r="9" spans="2:13" ht="18" customHeight="1" x14ac:dyDescent="0.2">
      <c r="B9" s="8" t="s">
        <v>5</v>
      </c>
      <c r="C9" s="8">
        <v>82</v>
      </c>
      <c r="D9" s="10">
        <v>70</v>
      </c>
      <c r="E9" s="8">
        <f t="shared" si="0"/>
        <v>12</v>
      </c>
      <c r="F9" s="11">
        <v>1</v>
      </c>
      <c r="G9" s="44"/>
      <c r="H9" s="8" t="s">
        <v>45</v>
      </c>
      <c r="I9" s="8">
        <v>80</v>
      </c>
      <c r="J9" s="10">
        <v>2</v>
      </c>
      <c r="K9" s="8">
        <f t="shared" si="1"/>
        <v>78</v>
      </c>
      <c r="L9" s="8">
        <v>2</v>
      </c>
    </row>
    <row r="10" spans="2:13" ht="18" customHeight="1" x14ac:dyDescent="0.2">
      <c r="B10" s="8" t="s">
        <v>6</v>
      </c>
      <c r="C10" s="8">
        <v>79</v>
      </c>
      <c r="D10" s="10">
        <v>67</v>
      </c>
      <c r="E10" s="8">
        <f t="shared" si="0"/>
        <v>12</v>
      </c>
      <c r="F10" s="11">
        <v>1</v>
      </c>
      <c r="G10" s="44"/>
      <c r="H10" s="8" t="s">
        <v>46</v>
      </c>
      <c r="I10" s="8">
        <v>82</v>
      </c>
      <c r="J10" s="10">
        <v>0</v>
      </c>
      <c r="K10" s="8">
        <f t="shared" si="1"/>
        <v>82</v>
      </c>
      <c r="L10" s="8">
        <v>2</v>
      </c>
    </row>
    <row r="11" spans="2:13" ht="18" customHeight="1" x14ac:dyDescent="0.2">
      <c r="B11" s="8" t="s">
        <v>7</v>
      </c>
      <c r="C11" s="8">
        <v>62</v>
      </c>
      <c r="D11" s="10">
        <v>46</v>
      </c>
      <c r="E11" s="8">
        <f t="shared" si="0"/>
        <v>16</v>
      </c>
      <c r="F11" s="11">
        <v>1</v>
      </c>
      <c r="G11" s="44"/>
      <c r="H11" s="8" t="s">
        <v>47</v>
      </c>
      <c r="I11" s="8">
        <v>86</v>
      </c>
      <c r="J11" s="10">
        <v>2</v>
      </c>
      <c r="K11" s="8">
        <f t="shared" si="1"/>
        <v>84</v>
      </c>
      <c r="L11" s="8">
        <v>2</v>
      </c>
    </row>
    <row r="12" spans="2:13" ht="18" customHeight="1" x14ac:dyDescent="0.2">
      <c r="B12" s="8" t="s">
        <v>8</v>
      </c>
      <c r="C12" s="8">
        <v>64</v>
      </c>
      <c r="D12" s="10">
        <v>44</v>
      </c>
      <c r="E12" s="8">
        <f t="shared" si="0"/>
        <v>20</v>
      </c>
      <c r="F12" s="11">
        <v>1</v>
      </c>
      <c r="G12" s="44"/>
      <c r="H12" s="8" t="s">
        <v>48</v>
      </c>
      <c r="I12" s="8">
        <v>77</v>
      </c>
      <c r="J12" s="10">
        <v>3</v>
      </c>
      <c r="K12" s="8">
        <f t="shared" si="1"/>
        <v>74</v>
      </c>
      <c r="L12" s="8">
        <v>2</v>
      </c>
    </row>
    <row r="13" spans="2:13" ht="18" customHeight="1" x14ac:dyDescent="0.2">
      <c r="B13" s="8" t="s">
        <v>9</v>
      </c>
      <c r="C13" s="8">
        <v>45</v>
      </c>
      <c r="D13" s="10">
        <v>23</v>
      </c>
      <c r="E13" s="8">
        <f t="shared" si="0"/>
        <v>22</v>
      </c>
      <c r="F13" s="11">
        <v>1</v>
      </c>
      <c r="G13" s="44"/>
      <c r="H13" s="8" t="s">
        <v>67</v>
      </c>
      <c r="I13" s="8">
        <v>85</v>
      </c>
      <c r="J13" s="10">
        <v>2</v>
      </c>
      <c r="K13" s="8">
        <f t="shared" si="1"/>
        <v>83</v>
      </c>
      <c r="L13" s="8">
        <v>2</v>
      </c>
    </row>
    <row r="14" spans="2:13" ht="18" customHeight="1" x14ac:dyDescent="0.2">
      <c r="B14" s="8" t="s">
        <v>10</v>
      </c>
      <c r="C14" s="8">
        <v>42</v>
      </c>
      <c r="D14" s="10">
        <v>26</v>
      </c>
      <c r="E14" s="8">
        <f t="shared" si="0"/>
        <v>16</v>
      </c>
      <c r="F14" s="11">
        <v>1</v>
      </c>
      <c r="G14" s="44"/>
      <c r="H14" s="8" t="s">
        <v>49</v>
      </c>
      <c r="I14" s="8">
        <v>86</v>
      </c>
      <c r="J14" s="10">
        <v>0</v>
      </c>
      <c r="K14" s="8">
        <f t="shared" si="1"/>
        <v>86</v>
      </c>
      <c r="L14" s="8">
        <v>2</v>
      </c>
    </row>
    <row r="15" spans="2:13" ht="18" customHeight="1" x14ac:dyDescent="0.2">
      <c r="B15" s="8" t="s">
        <v>11</v>
      </c>
      <c r="C15" s="8">
        <v>44</v>
      </c>
      <c r="D15" s="10">
        <v>21</v>
      </c>
      <c r="E15" s="8">
        <f t="shared" si="0"/>
        <v>23</v>
      </c>
      <c r="F15" s="11">
        <v>1</v>
      </c>
      <c r="G15" s="44"/>
      <c r="H15" s="8" t="s">
        <v>50</v>
      </c>
      <c r="I15" s="8">
        <v>69</v>
      </c>
      <c r="J15" s="10">
        <v>1</v>
      </c>
      <c r="K15" s="8">
        <f t="shared" si="1"/>
        <v>68</v>
      </c>
      <c r="L15" s="8">
        <v>2</v>
      </c>
    </row>
    <row r="16" spans="2:13" ht="18" customHeight="1" x14ac:dyDescent="0.2">
      <c r="B16" s="8" t="s">
        <v>12</v>
      </c>
      <c r="C16" s="8">
        <v>40</v>
      </c>
      <c r="D16" s="10">
        <v>19</v>
      </c>
      <c r="E16" s="8">
        <f t="shared" si="0"/>
        <v>21</v>
      </c>
      <c r="F16" s="11">
        <v>1</v>
      </c>
      <c r="G16" s="44"/>
      <c r="H16" s="8" t="s">
        <v>51</v>
      </c>
      <c r="I16" s="8">
        <v>74</v>
      </c>
      <c r="J16" s="10">
        <v>1</v>
      </c>
      <c r="K16" s="8">
        <f t="shared" si="1"/>
        <v>73</v>
      </c>
      <c r="L16" s="8">
        <v>2</v>
      </c>
    </row>
    <row r="17" spans="2:12" ht="18" customHeight="1" x14ac:dyDescent="0.2">
      <c r="B17" s="8" t="s">
        <v>13</v>
      </c>
      <c r="C17" s="8">
        <v>48</v>
      </c>
      <c r="D17" s="10">
        <v>25</v>
      </c>
      <c r="E17" s="8">
        <f t="shared" si="0"/>
        <v>23</v>
      </c>
      <c r="F17" s="11">
        <v>1</v>
      </c>
      <c r="G17" s="44"/>
      <c r="H17" s="8" t="s">
        <v>52</v>
      </c>
      <c r="I17" s="8">
        <v>83</v>
      </c>
      <c r="J17" s="10">
        <v>2</v>
      </c>
      <c r="K17" s="8">
        <f t="shared" si="1"/>
        <v>81</v>
      </c>
      <c r="L17" s="8">
        <v>2</v>
      </c>
    </row>
    <row r="18" spans="2:12" ht="18" customHeight="1" x14ac:dyDescent="0.2">
      <c r="B18" s="8" t="s">
        <v>14</v>
      </c>
      <c r="C18" s="8">
        <v>44</v>
      </c>
      <c r="D18" s="10">
        <v>14</v>
      </c>
      <c r="E18" s="8">
        <f t="shared" si="0"/>
        <v>30</v>
      </c>
      <c r="F18" s="11">
        <v>1</v>
      </c>
      <c r="G18" s="44"/>
      <c r="H18" s="8" t="s">
        <v>53</v>
      </c>
      <c r="I18" s="8">
        <v>73</v>
      </c>
      <c r="J18" s="10">
        <v>0</v>
      </c>
      <c r="K18" s="8">
        <f t="shared" si="1"/>
        <v>73</v>
      </c>
      <c r="L18" s="8">
        <v>2</v>
      </c>
    </row>
    <row r="19" spans="2:12" ht="18" customHeight="1" x14ac:dyDescent="0.2">
      <c r="B19" s="8" t="s">
        <v>15</v>
      </c>
      <c r="C19" s="8">
        <v>39</v>
      </c>
      <c r="D19" s="10">
        <v>13</v>
      </c>
      <c r="E19" s="8">
        <f t="shared" si="0"/>
        <v>26</v>
      </c>
      <c r="F19" s="11">
        <v>1</v>
      </c>
      <c r="G19" s="44"/>
      <c r="H19" s="8" t="s">
        <v>54</v>
      </c>
      <c r="I19" s="8">
        <v>89</v>
      </c>
      <c r="J19" s="10">
        <v>2</v>
      </c>
      <c r="K19" s="8">
        <f t="shared" si="1"/>
        <v>87</v>
      </c>
      <c r="L19" s="8">
        <v>2</v>
      </c>
    </row>
    <row r="20" spans="2:12" ht="18" customHeight="1" x14ac:dyDescent="0.2">
      <c r="B20" s="8" t="s">
        <v>16</v>
      </c>
      <c r="C20" s="8">
        <v>44</v>
      </c>
      <c r="D20" s="10">
        <v>18</v>
      </c>
      <c r="E20" s="8">
        <f t="shared" si="0"/>
        <v>26</v>
      </c>
      <c r="F20" s="11">
        <v>1</v>
      </c>
      <c r="G20" s="44"/>
      <c r="H20" s="8" t="s">
        <v>55</v>
      </c>
      <c r="I20" s="8">
        <v>75</v>
      </c>
      <c r="J20" s="10">
        <v>0</v>
      </c>
      <c r="K20" s="8">
        <f t="shared" si="1"/>
        <v>75</v>
      </c>
      <c r="L20" s="8">
        <v>2</v>
      </c>
    </row>
    <row r="21" spans="2:12" ht="18" customHeight="1" x14ac:dyDescent="0.2">
      <c r="B21" s="8" t="s">
        <v>17</v>
      </c>
      <c r="C21" s="8">
        <v>47</v>
      </c>
      <c r="D21" s="10">
        <v>17</v>
      </c>
      <c r="E21" s="8">
        <f t="shared" si="0"/>
        <v>30</v>
      </c>
      <c r="F21" s="11">
        <v>1</v>
      </c>
      <c r="G21" s="44"/>
      <c r="H21" s="8" t="s">
        <v>56</v>
      </c>
      <c r="I21" s="8">
        <v>75</v>
      </c>
      <c r="J21" s="10">
        <v>0</v>
      </c>
      <c r="K21" s="8">
        <f t="shared" si="1"/>
        <v>75</v>
      </c>
      <c r="L21" s="8">
        <v>2</v>
      </c>
    </row>
    <row r="22" spans="2:12" ht="18" customHeight="1" x14ac:dyDescent="0.2">
      <c r="B22" s="8" t="s">
        <v>18</v>
      </c>
      <c r="C22" s="8">
        <v>42</v>
      </c>
      <c r="D22" s="10">
        <v>16</v>
      </c>
      <c r="E22" s="8">
        <f t="shared" si="0"/>
        <v>26</v>
      </c>
      <c r="F22" s="11">
        <v>1</v>
      </c>
      <c r="G22" s="44"/>
      <c r="H22" s="8" t="s">
        <v>57</v>
      </c>
      <c r="I22" s="8">
        <v>86</v>
      </c>
      <c r="J22" s="10">
        <v>2</v>
      </c>
      <c r="K22" s="8">
        <f t="shared" si="1"/>
        <v>84</v>
      </c>
      <c r="L22" s="8">
        <v>2</v>
      </c>
    </row>
    <row r="23" spans="2:12" ht="18" customHeight="1" x14ac:dyDescent="0.2">
      <c r="B23" s="8" t="s">
        <v>19</v>
      </c>
      <c r="C23" s="8">
        <v>52</v>
      </c>
      <c r="D23" s="10">
        <v>11</v>
      </c>
      <c r="E23" s="8">
        <f t="shared" si="0"/>
        <v>41</v>
      </c>
      <c r="F23" s="11">
        <v>1</v>
      </c>
      <c r="G23" s="44"/>
      <c r="H23" s="8" t="s">
        <v>58</v>
      </c>
      <c r="I23" s="8">
        <v>77</v>
      </c>
      <c r="J23" s="10">
        <v>2</v>
      </c>
      <c r="K23" s="8">
        <f t="shared" si="1"/>
        <v>75</v>
      </c>
      <c r="L23" s="8">
        <v>2</v>
      </c>
    </row>
    <row r="24" spans="2:12" ht="18" customHeight="1" x14ac:dyDescent="0.2">
      <c r="B24" s="8" t="s">
        <v>20</v>
      </c>
      <c r="C24" s="8">
        <v>53</v>
      </c>
      <c r="D24" s="10">
        <v>12</v>
      </c>
      <c r="E24" s="8">
        <f t="shared" si="0"/>
        <v>41</v>
      </c>
      <c r="F24" s="11">
        <v>1</v>
      </c>
      <c r="G24" s="44"/>
      <c r="H24" s="8" t="s">
        <v>59</v>
      </c>
      <c r="I24" s="8">
        <v>78</v>
      </c>
      <c r="J24" s="10">
        <v>0</v>
      </c>
      <c r="K24" s="8">
        <f t="shared" si="1"/>
        <v>78</v>
      </c>
      <c r="L24" s="8">
        <v>2</v>
      </c>
    </row>
    <row r="25" spans="2:12" ht="18" customHeight="1" x14ac:dyDescent="0.2">
      <c r="B25" s="8" t="s">
        <v>21</v>
      </c>
      <c r="C25" s="8">
        <v>56</v>
      </c>
      <c r="D25" s="10">
        <v>11</v>
      </c>
      <c r="E25" s="8">
        <f t="shared" si="0"/>
        <v>45</v>
      </c>
      <c r="F25" s="11">
        <v>1</v>
      </c>
      <c r="G25" s="44"/>
      <c r="H25" s="8" t="s">
        <v>60</v>
      </c>
      <c r="I25" s="8">
        <v>79</v>
      </c>
      <c r="J25" s="10">
        <v>2</v>
      </c>
      <c r="K25" s="8">
        <f t="shared" si="1"/>
        <v>77</v>
      </c>
      <c r="L25" s="8">
        <v>2</v>
      </c>
    </row>
    <row r="26" spans="2:12" ht="18" customHeight="1" x14ac:dyDescent="0.2">
      <c r="B26" s="8" t="s">
        <v>22</v>
      </c>
      <c r="C26" s="8">
        <v>58</v>
      </c>
      <c r="D26" s="10">
        <v>12</v>
      </c>
      <c r="E26" s="8">
        <f t="shared" si="0"/>
        <v>46</v>
      </c>
      <c r="F26" s="11">
        <v>1</v>
      </c>
      <c r="G26" s="44"/>
      <c r="H26" s="8" t="s">
        <v>61</v>
      </c>
      <c r="I26" s="8">
        <v>76</v>
      </c>
      <c r="J26" s="10">
        <v>0</v>
      </c>
      <c r="K26" s="8">
        <f t="shared" si="1"/>
        <v>76</v>
      </c>
      <c r="L26" s="8">
        <v>2</v>
      </c>
    </row>
    <row r="27" spans="2:12" ht="18" customHeight="1" x14ac:dyDescent="0.2">
      <c r="B27" s="8" t="s">
        <v>23</v>
      </c>
      <c r="C27" s="8">
        <v>63</v>
      </c>
      <c r="D27" s="10">
        <v>14</v>
      </c>
      <c r="E27" s="8">
        <f t="shared" si="0"/>
        <v>49</v>
      </c>
      <c r="F27" s="11">
        <v>1</v>
      </c>
      <c r="G27" s="44"/>
      <c r="H27" s="8" t="s">
        <v>62</v>
      </c>
      <c r="I27" s="8">
        <v>92</v>
      </c>
      <c r="J27" s="10">
        <v>0</v>
      </c>
      <c r="K27" s="8">
        <f t="shared" si="1"/>
        <v>92</v>
      </c>
      <c r="L27" s="8">
        <v>2</v>
      </c>
    </row>
    <row r="28" spans="2:12" ht="18" customHeight="1" x14ac:dyDescent="0.2">
      <c r="B28" s="8" t="s">
        <v>24</v>
      </c>
      <c r="C28" s="8">
        <v>62</v>
      </c>
      <c r="D28" s="10">
        <v>8</v>
      </c>
      <c r="E28" s="8">
        <f t="shared" si="0"/>
        <v>54</v>
      </c>
      <c r="F28" s="11">
        <v>2</v>
      </c>
      <c r="G28" s="44"/>
      <c r="H28" s="8" t="s">
        <v>63</v>
      </c>
      <c r="I28" s="8">
        <v>72</v>
      </c>
      <c r="J28" s="10">
        <v>0</v>
      </c>
      <c r="K28" s="8">
        <f t="shared" si="1"/>
        <v>72</v>
      </c>
      <c r="L28" s="8">
        <v>2</v>
      </c>
    </row>
    <row r="29" spans="2:12" ht="18" customHeight="1" x14ac:dyDescent="0.2">
      <c r="B29" s="8" t="s">
        <v>25</v>
      </c>
      <c r="C29" s="8">
        <v>49</v>
      </c>
      <c r="D29" s="10">
        <v>8</v>
      </c>
      <c r="E29" s="8">
        <f t="shared" si="0"/>
        <v>41</v>
      </c>
      <c r="F29" s="11">
        <v>1</v>
      </c>
      <c r="G29" s="44"/>
      <c r="H29" s="8" t="s">
        <v>64</v>
      </c>
      <c r="I29" s="8">
        <v>83</v>
      </c>
      <c r="J29" s="10">
        <v>2</v>
      </c>
      <c r="K29" s="8">
        <f t="shared" si="1"/>
        <v>81</v>
      </c>
      <c r="L29" s="8">
        <v>2</v>
      </c>
    </row>
    <row r="30" spans="2:12" ht="18" customHeight="1" x14ac:dyDescent="0.2">
      <c r="B30" s="8" t="s">
        <v>26</v>
      </c>
      <c r="C30" s="8">
        <v>63</v>
      </c>
      <c r="D30" s="10">
        <v>6</v>
      </c>
      <c r="E30" s="8">
        <f t="shared" si="0"/>
        <v>57</v>
      </c>
      <c r="F30" s="11">
        <v>2</v>
      </c>
      <c r="G30" s="44"/>
      <c r="H30" s="8" t="s">
        <v>65</v>
      </c>
      <c r="I30" s="8">
        <v>83</v>
      </c>
      <c r="J30" s="10">
        <v>1</v>
      </c>
      <c r="K30" s="8">
        <f t="shared" si="1"/>
        <v>82</v>
      </c>
      <c r="L30" s="8">
        <v>2</v>
      </c>
    </row>
    <row r="31" spans="2:12" ht="18" customHeight="1" x14ac:dyDescent="0.2">
      <c r="B31" s="8" t="s">
        <v>27</v>
      </c>
      <c r="C31" s="8">
        <v>59</v>
      </c>
      <c r="D31" s="10">
        <v>10</v>
      </c>
      <c r="E31" s="8">
        <f t="shared" si="0"/>
        <v>49</v>
      </c>
      <c r="F31" s="11">
        <v>1</v>
      </c>
      <c r="G31" s="44"/>
      <c r="H31" s="8" t="s">
        <v>66</v>
      </c>
      <c r="I31" s="8">
        <v>94</v>
      </c>
      <c r="J31" s="10">
        <v>0</v>
      </c>
      <c r="K31" s="8">
        <f t="shared" si="1"/>
        <v>94</v>
      </c>
      <c r="L31" s="8">
        <v>2</v>
      </c>
    </row>
    <row r="32" spans="2:12" ht="18" customHeight="1" x14ac:dyDescent="0.2">
      <c r="B32" s="8" t="s">
        <v>28</v>
      </c>
      <c r="C32" s="8">
        <v>62</v>
      </c>
      <c r="D32" s="10">
        <v>8</v>
      </c>
      <c r="E32" s="8">
        <f t="shared" si="0"/>
        <v>54</v>
      </c>
      <c r="F32" s="11">
        <v>2</v>
      </c>
      <c r="G32" s="44"/>
      <c r="H32" s="8" t="s">
        <v>68</v>
      </c>
      <c r="I32" s="8">
        <v>79</v>
      </c>
      <c r="J32" s="10">
        <v>0</v>
      </c>
      <c r="K32" s="8">
        <f t="shared" si="1"/>
        <v>79</v>
      </c>
      <c r="L32" s="8">
        <v>2</v>
      </c>
    </row>
    <row r="33" spans="2:13" ht="18" customHeight="1" x14ac:dyDescent="0.2">
      <c r="B33" s="8" t="s">
        <v>29</v>
      </c>
      <c r="C33" s="8">
        <v>84</v>
      </c>
      <c r="D33" s="10">
        <v>6</v>
      </c>
      <c r="E33" s="8">
        <f t="shared" si="0"/>
        <v>78</v>
      </c>
      <c r="F33" s="11">
        <v>2</v>
      </c>
      <c r="G33" s="44"/>
      <c r="H33" s="8" t="s">
        <v>69</v>
      </c>
      <c r="I33" s="8">
        <v>96</v>
      </c>
      <c r="J33" s="10">
        <v>0</v>
      </c>
      <c r="K33" s="8">
        <f t="shared" si="1"/>
        <v>96</v>
      </c>
      <c r="L33" s="8">
        <v>2</v>
      </c>
    </row>
    <row r="34" spans="2:13" ht="18" customHeight="1" x14ac:dyDescent="0.2">
      <c r="B34" s="8" t="s">
        <v>30</v>
      </c>
      <c r="C34" s="8">
        <v>83</v>
      </c>
      <c r="D34" s="10">
        <v>6</v>
      </c>
      <c r="E34" s="8">
        <f t="shared" si="0"/>
        <v>77</v>
      </c>
      <c r="F34" s="11">
        <v>2</v>
      </c>
      <c r="G34" s="44"/>
      <c r="H34" s="8" t="s">
        <v>169</v>
      </c>
      <c r="I34" s="8">
        <v>91</v>
      </c>
      <c r="J34" s="10">
        <v>2</v>
      </c>
      <c r="K34" s="8">
        <f t="shared" si="1"/>
        <v>89</v>
      </c>
      <c r="L34" s="8">
        <v>2</v>
      </c>
    </row>
    <row r="35" spans="2:13" ht="18" customHeight="1" x14ac:dyDescent="0.2">
      <c r="B35" s="8" t="s">
        <v>31</v>
      </c>
      <c r="C35" s="8">
        <v>74</v>
      </c>
      <c r="D35" s="10">
        <v>5</v>
      </c>
      <c r="E35" s="8">
        <f t="shared" si="0"/>
        <v>69</v>
      </c>
      <c r="F35" s="11">
        <v>2</v>
      </c>
      <c r="G35" s="44"/>
      <c r="H35" s="8" t="s">
        <v>71</v>
      </c>
      <c r="I35" s="8">
        <v>91</v>
      </c>
      <c r="J35" s="10">
        <v>2</v>
      </c>
      <c r="K35" s="8">
        <f t="shared" si="1"/>
        <v>89</v>
      </c>
      <c r="L35" s="8">
        <v>2</v>
      </c>
    </row>
    <row r="36" spans="2:13" ht="18" customHeight="1" x14ac:dyDescent="0.2">
      <c r="B36" s="8" t="s">
        <v>32</v>
      </c>
      <c r="C36" s="8">
        <v>81</v>
      </c>
      <c r="D36" s="10">
        <v>4</v>
      </c>
      <c r="E36" s="8">
        <f t="shared" si="0"/>
        <v>77</v>
      </c>
      <c r="F36" s="11">
        <v>2</v>
      </c>
      <c r="G36" s="44"/>
      <c r="H36" s="8" t="s">
        <v>114</v>
      </c>
      <c r="I36" s="8">
        <v>103</v>
      </c>
      <c r="J36" s="11">
        <v>1</v>
      </c>
      <c r="K36" s="8">
        <f t="shared" si="1"/>
        <v>102</v>
      </c>
      <c r="L36" s="8">
        <v>2</v>
      </c>
    </row>
    <row r="37" spans="2:13" ht="18" customHeight="1" x14ac:dyDescent="0.2">
      <c r="B37" s="8" t="s">
        <v>33</v>
      </c>
      <c r="C37" s="8">
        <v>78</v>
      </c>
      <c r="D37" s="10">
        <v>3</v>
      </c>
      <c r="E37" s="8">
        <f t="shared" si="0"/>
        <v>75</v>
      </c>
      <c r="F37" s="11">
        <v>2</v>
      </c>
      <c r="G37" s="44"/>
      <c r="H37" s="8" t="s">
        <v>152</v>
      </c>
      <c r="I37" s="11">
        <v>83</v>
      </c>
      <c r="J37" s="11">
        <v>1</v>
      </c>
      <c r="K37" s="8">
        <f t="shared" si="1"/>
        <v>82</v>
      </c>
      <c r="L37" s="8">
        <v>2</v>
      </c>
    </row>
    <row r="38" spans="2:13" ht="18" customHeight="1" x14ac:dyDescent="0.2">
      <c r="B38" s="8" t="s">
        <v>34</v>
      </c>
      <c r="C38" s="8">
        <v>81</v>
      </c>
      <c r="D38" s="10">
        <v>2</v>
      </c>
      <c r="E38" s="8">
        <f t="shared" si="0"/>
        <v>79</v>
      </c>
      <c r="F38" s="11">
        <v>2</v>
      </c>
      <c r="G38" s="44"/>
      <c r="H38" s="8" t="s">
        <v>153</v>
      </c>
      <c r="I38" s="8">
        <v>97</v>
      </c>
      <c r="J38" s="11">
        <v>0</v>
      </c>
      <c r="K38" s="8">
        <f t="shared" si="1"/>
        <v>97</v>
      </c>
      <c r="L38" s="8">
        <v>2</v>
      </c>
    </row>
    <row r="39" spans="2:13" ht="18" customHeight="1" thickBot="1" x14ac:dyDescent="0.25">
      <c r="B39" s="8" t="s">
        <v>35</v>
      </c>
      <c r="C39" s="8">
        <v>74</v>
      </c>
      <c r="D39" s="10">
        <v>1</v>
      </c>
      <c r="E39" s="8">
        <f t="shared" si="0"/>
        <v>73</v>
      </c>
      <c r="F39" s="11">
        <v>2</v>
      </c>
      <c r="G39" s="44"/>
      <c r="H39" s="12" t="s">
        <v>154</v>
      </c>
      <c r="I39" s="12">
        <v>102</v>
      </c>
      <c r="J39" s="13">
        <v>0</v>
      </c>
      <c r="K39" s="12">
        <f t="shared" si="1"/>
        <v>102</v>
      </c>
      <c r="L39" s="12">
        <v>2</v>
      </c>
      <c r="M39" s="25"/>
    </row>
    <row r="40" spans="2:13" ht="18" customHeight="1" thickBot="1" x14ac:dyDescent="0.25">
      <c r="B40" s="8" t="s">
        <v>36</v>
      </c>
      <c r="C40" s="8">
        <v>76</v>
      </c>
      <c r="D40" s="10">
        <v>3</v>
      </c>
      <c r="E40" s="8">
        <f t="shared" si="0"/>
        <v>73</v>
      </c>
      <c r="F40" s="11">
        <v>2</v>
      </c>
      <c r="G40" s="45"/>
      <c r="H40" s="58" t="s">
        <v>163</v>
      </c>
      <c r="I40" s="56">
        <f>SUM(I4:I39)</f>
        <v>3006</v>
      </c>
      <c r="J40" s="56">
        <f t="shared" ref="J40:L40" si="2">SUM(J4:J39)</f>
        <v>40</v>
      </c>
      <c r="K40" s="56">
        <f t="shared" si="2"/>
        <v>2966</v>
      </c>
      <c r="L40" s="57">
        <f t="shared" si="2"/>
        <v>72</v>
      </c>
    </row>
    <row r="41" spans="2:13" ht="18" customHeight="1" x14ac:dyDescent="0.2">
      <c r="B41" s="8" t="s">
        <v>37</v>
      </c>
      <c r="C41" s="8">
        <v>69</v>
      </c>
      <c r="D41" s="10">
        <v>2</v>
      </c>
      <c r="E41" s="8">
        <f t="shared" si="0"/>
        <v>67</v>
      </c>
      <c r="F41" s="11">
        <v>2</v>
      </c>
      <c r="G41" s="44"/>
      <c r="H41" s="33"/>
      <c r="I41" s="33"/>
      <c r="J41" s="55"/>
      <c r="K41" s="33"/>
      <c r="L41" s="33"/>
    </row>
    <row r="42" spans="2:13" ht="18" customHeight="1" thickBot="1" x14ac:dyDescent="0.25">
      <c r="B42" s="8" t="s">
        <v>38</v>
      </c>
      <c r="C42" s="8">
        <v>89</v>
      </c>
      <c r="D42" s="10">
        <v>3</v>
      </c>
      <c r="E42" s="8">
        <f t="shared" si="0"/>
        <v>86</v>
      </c>
      <c r="F42" s="11">
        <v>2</v>
      </c>
      <c r="G42" s="44"/>
      <c r="H42" s="12"/>
      <c r="I42" s="14"/>
      <c r="J42" s="13"/>
      <c r="K42" s="14"/>
      <c r="L42" s="12"/>
    </row>
    <row r="43" spans="2:13" ht="18" customHeight="1" thickBot="1" x14ac:dyDescent="0.25">
      <c r="B43" s="12" t="s">
        <v>39</v>
      </c>
      <c r="C43" s="13">
        <v>74</v>
      </c>
      <c r="D43" s="13">
        <v>1</v>
      </c>
      <c r="E43" s="12">
        <f t="shared" si="0"/>
        <v>73</v>
      </c>
      <c r="F43" s="13">
        <v>2</v>
      </c>
      <c r="G43" s="45"/>
      <c r="H43" s="58" t="s">
        <v>170</v>
      </c>
      <c r="I43" s="56">
        <f>C44+I40</f>
        <v>5528</v>
      </c>
      <c r="J43" s="56">
        <f t="shared" ref="J43:L43" si="3">D44+J40</f>
        <v>923</v>
      </c>
      <c r="K43" s="56">
        <f t="shared" si="3"/>
        <v>4605</v>
      </c>
      <c r="L43" s="56">
        <f t="shared" si="3"/>
        <v>126</v>
      </c>
    </row>
    <row r="44" spans="2:13" s="2" customFormat="1" ht="18" customHeight="1" thickBot="1" x14ac:dyDescent="0.25">
      <c r="B44" s="58" t="s">
        <v>163</v>
      </c>
      <c r="C44" s="56">
        <f>SUM(C4:C43)</f>
        <v>2522</v>
      </c>
      <c r="D44" s="56">
        <f t="shared" ref="D44:F44" si="4">SUM(D4:D43)</f>
        <v>883</v>
      </c>
      <c r="E44" s="56">
        <f t="shared" si="4"/>
        <v>1639</v>
      </c>
      <c r="F44" s="57">
        <f t="shared" si="4"/>
        <v>54</v>
      </c>
      <c r="G44" s="19"/>
      <c r="H44" s="19"/>
      <c r="I44" s="19"/>
      <c r="J44" s="19"/>
      <c r="K44" s="19"/>
      <c r="L44" s="19"/>
    </row>
    <row r="45" spans="2:13" ht="22.5" customHeight="1" x14ac:dyDescent="0.2">
      <c r="B45" s="46" t="s">
        <v>147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13" ht="18.600000000000001" customHeight="1" x14ac:dyDescent="0.2">
      <c r="D46" s="42"/>
      <c r="E46" s="42"/>
      <c r="F46" s="42"/>
      <c r="G46" s="42"/>
      <c r="H46" s="42"/>
      <c r="I46" s="42"/>
      <c r="J46" s="42"/>
      <c r="K46" s="3"/>
    </row>
  </sheetData>
  <mergeCells count="5">
    <mergeCell ref="B1:L1"/>
    <mergeCell ref="H2:L2"/>
    <mergeCell ref="G3:G43"/>
    <mergeCell ref="B45:L45"/>
    <mergeCell ref="D46:J46"/>
  </mergeCells>
  <phoneticPr fontId="1"/>
  <printOptions horizontalCentered="1"/>
  <pageMargins left="3.937007874015748E-2" right="3.937007874015748E-2" top="0.39370078740157483" bottom="0.19685039370078741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6"/>
  <sheetViews>
    <sheetView zoomScaleNormal="100" workbookViewId="0">
      <selection activeCell="I4" sqref="I4:I37"/>
    </sheetView>
  </sheetViews>
  <sheetFormatPr defaultColWidth="8.88671875" defaultRowHeight="15" customHeight="1" x14ac:dyDescent="0.2"/>
  <cols>
    <col min="1" max="1" width="8" style="1" customWidth="1"/>
    <col min="2" max="2" width="9.6640625" style="1" customWidth="1"/>
    <col min="3" max="4" width="11.44140625" style="2" customWidth="1"/>
    <col min="5" max="5" width="8.6640625" style="2" customWidth="1"/>
    <col min="6" max="6" width="3.33203125" style="2" customWidth="1"/>
    <col min="7" max="7" width="9.6640625" style="2" customWidth="1"/>
    <col min="8" max="9" width="11.44140625" style="2" customWidth="1"/>
    <col min="10" max="10" width="8.6640625" style="2" customWidth="1"/>
    <col min="11" max="16384" width="8.88671875" style="1"/>
  </cols>
  <sheetData>
    <row r="1" spans="2:10" ht="26.55" customHeight="1" x14ac:dyDescent="0.2">
      <c r="B1" s="41" t="s">
        <v>148</v>
      </c>
      <c r="C1" s="41"/>
      <c r="D1" s="41"/>
      <c r="E1" s="41"/>
      <c r="F1" s="41"/>
      <c r="G1" s="41"/>
      <c r="H1" s="41"/>
      <c r="I1" s="41"/>
      <c r="J1" s="41"/>
    </row>
    <row r="2" spans="2:10" ht="25.5" customHeight="1" x14ac:dyDescent="0.2">
      <c r="G2" s="43" t="s">
        <v>141</v>
      </c>
      <c r="H2" s="43"/>
      <c r="I2" s="43"/>
      <c r="J2" s="43"/>
    </row>
    <row r="3" spans="2:10" ht="21.45" customHeight="1" x14ac:dyDescent="0.2">
      <c r="B3" s="4" t="s">
        <v>142</v>
      </c>
      <c r="C3" s="5" t="s">
        <v>143</v>
      </c>
      <c r="D3" s="6" t="s">
        <v>144</v>
      </c>
      <c r="E3" s="7" t="s">
        <v>145</v>
      </c>
      <c r="F3" s="44"/>
      <c r="G3" s="4" t="s">
        <v>142</v>
      </c>
      <c r="H3" s="5" t="s">
        <v>143</v>
      </c>
      <c r="I3" s="6" t="s">
        <v>144</v>
      </c>
      <c r="J3" s="9" t="s">
        <v>145</v>
      </c>
    </row>
    <row r="4" spans="2:10" ht="18" customHeight="1" x14ac:dyDescent="0.2">
      <c r="B4" s="8" t="s">
        <v>0</v>
      </c>
      <c r="C4" s="10" t="s">
        <v>72</v>
      </c>
      <c r="D4" s="8">
        <v>10</v>
      </c>
      <c r="E4" s="11">
        <v>1</v>
      </c>
      <c r="F4" s="44"/>
      <c r="G4" s="8" t="s">
        <v>40</v>
      </c>
      <c r="H4" s="10" t="s">
        <v>131</v>
      </c>
      <c r="I4" s="8">
        <v>93</v>
      </c>
      <c r="J4" s="8">
        <v>2</v>
      </c>
    </row>
    <row r="5" spans="2:10" ht="18" customHeight="1" x14ac:dyDescent="0.2">
      <c r="B5" s="8" t="s">
        <v>1</v>
      </c>
      <c r="C5" s="10" t="s">
        <v>117</v>
      </c>
      <c r="D5" s="8">
        <v>12</v>
      </c>
      <c r="E5" s="11">
        <v>1</v>
      </c>
      <c r="F5" s="44"/>
      <c r="G5" s="8" t="s">
        <v>41</v>
      </c>
      <c r="H5" s="10" t="s">
        <v>96</v>
      </c>
      <c r="I5" s="8">
        <v>73</v>
      </c>
      <c r="J5" s="8">
        <v>2</v>
      </c>
    </row>
    <row r="6" spans="2:10" ht="18" customHeight="1" x14ac:dyDescent="0.2">
      <c r="B6" s="8" t="s">
        <v>2</v>
      </c>
      <c r="C6" s="10" t="s">
        <v>118</v>
      </c>
      <c r="D6" s="8">
        <v>6</v>
      </c>
      <c r="E6" s="11">
        <v>1</v>
      </c>
      <c r="F6" s="44"/>
      <c r="G6" s="8" t="s">
        <v>42</v>
      </c>
      <c r="H6" s="10" t="s">
        <v>132</v>
      </c>
      <c r="I6" s="8">
        <v>78</v>
      </c>
      <c r="J6" s="8">
        <v>2</v>
      </c>
    </row>
    <row r="7" spans="2:10" ht="18" customHeight="1" x14ac:dyDescent="0.2">
      <c r="B7" s="8" t="s">
        <v>3</v>
      </c>
      <c r="C7" s="10" t="s">
        <v>119</v>
      </c>
      <c r="D7" s="8">
        <v>4</v>
      </c>
      <c r="E7" s="11">
        <v>1</v>
      </c>
      <c r="F7" s="44"/>
      <c r="G7" s="8" t="s">
        <v>43</v>
      </c>
      <c r="H7" s="10" t="s">
        <v>98</v>
      </c>
      <c r="I7" s="8">
        <v>75</v>
      </c>
      <c r="J7" s="8">
        <v>2</v>
      </c>
    </row>
    <row r="8" spans="2:10" ht="18" customHeight="1" x14ac:dyDescent="0.2">
      <c r="B8" s="8" t="s">
        <v>4</v>
      </c>
      <c r="C8" s="10" t="s">
        <v>73</v>
      </c>
      <c r="D8" s="8">
        <v>11</v>
      </c>
      <c r="E8" s="11">
        <v>1</v>
      </c>
      <c r="F8" s="44"/>
      <c r="G8" s="8" t="s">
        <v>44</v>
      </c>
      <c r="H8" s="10" t="s">
        <v>99</v>
      </c>
      <c r="I8" s="8">
        <v>85</v>
      </c>
      <c r="J8" s="8">
        <v>2</v>
      </c>
    </row>
    <row r="9" spans="2:10" ht="18" customHeight="1" x14ac:dyDescent="0.2">
      <c r="B9" s="8" t="s">
        <v>5</v>
      </c>
      <c r="C9" s="10" t="s">
        <v>120</v>
      </c>
      <c r="D9" s="8">
        <v>14</v>
      </c>
      <c r="E9" s="11">
        <v>1</v>
      </c>
      <c r="F9" s="44"/>
      <c r="G9" s="8" t="s">
        <v>45</v>
      </c>
      <c r="H9" s="10" t="s">
        <v>100</v>
      </c>
      <c r="I9" s="8">
        <v>78</v>
      </c>
      <c r="J9" s="8">
        <v>2</v>
      </c>
    </row>
    <row r="10" spans="2:10" ht="18" customHeight="1" x14ac:dyDescent="0.2">
      <c r="B10" s="8" t="s">
        <v>6</v>
      </c>
      <c r="C10" s="10" t="s">
        <v>74</v>
      </c>
      <c r="D10" s="8">
        <v>16</v>
      </c>
      <c r="E10" s="11">
        <v>1</v>
      </c>
      <c r="F10" s="44"/>
      <c r="G10" s="8" t="s">
        <v>46</v>
      </c>
      <c r="H10" s="10" t="s">
        <v>101</v>
      </c>
      <c r="I10" s="8">
        <v>82</v>
      </c>
      <c r="J10" s="8">
        <v>2</v>
      </c>
    </row>
    <row r="11" spans="2:10" ht="18" customHeight="1" x14ac:dyDescent="0.2">
      <c r="B11" s="8" t="s">
        <v>7</v>
      </c>
      <c r="C11" s="10" t="s">
        <v>75</v>
      </c>
      <c r="D11" s="8">
        <v>18</v>
      </c>
      <c r="E11" s="11">
        <v>1</v>
      </c>
      <c r="F11" s="44"/>
      <c r="G11" s="8" t="s">
        <v>47</v>
      </c>
      <c r="H11" s="10" t="s">
        <v>102</v>
      </c>
      <c r="I11" s="8">
        <v>84</v>
      </c>
      <c r="J11" s="8">
        <v>2</v>
      </c>
    </row>
    <row r="12" spans="2:10" ht="18" customHeight="1" x14ac:dyDescent="0.2">
      <c r="B12" s="8" t="s">
        <v>8</v>
      </c>
      <c r="C12" s="10" t="s">
        <v>121</v>
      </c>
      <c r="D12" s="8">
        <v>25</v>
      </c>
      <c r="E12" s="11">
        <v>1</v>
      </c>
      <c r="F12" s="44"/>
      <c r="G12" s="8" t="s">
        <v>48</v>
      </c>
      <c r="H12" s="10" t="s">
        <v>133</v>
      </c>
      <c r="I12" s="8">
        <v>75</v>
      </c>
      <c r="J12" s="8">
        <v>2</v>
      </c>
    </row>
    <row r="13" spans="2:10" ht="18" customHeight="1" x14ac:dyDescent="0.2">
      <c r="B13" s="8" t="s">
        <v>9</v>
      </c>
      <c r="C13" s="10" t="s">
        <v>76</v>
      </c>
      <c r="D13" s="8">
        <v>28</v>
      </c>
      <c r="E13" s="11">
        <v>1</v>
      </c>
      <c r="F13" s="44"/>
      <c r="G13" s="8" t="s">
        <v>67</v>
      </c>
      <c r="H13" s="10" t="s">
        <v>134</v>
      </c>
      <c r="I13" s="8">
        <v>83</v>
      </c>
      <c r="J13" s="8">
        <v>2</v>
      </c>
    </row>
    <row r="14" spans="2:10" ht="18" customHeight="1" x14ac:dyDescent="0.2">
      <c r="B14" s="8" t="s">
        <v>10</v>
      </c>
      <c r="C14" s="10" t="s">
        <v>77</v>
      </c>
      <c r="D14" s="8">
        <v>23</v>
      </c>
      <c r="E14" s="11">
        <v>1</v>
      </c>
      <c r="F14" s="44"/>
      <c r="G14" s="8" t="s">
        <v>49</v>
      </c>
      <c r="H14" s="10" t="s">
        <v>103</v>
      </c>
      <c r="I14" s="8">
        <v>86</v>
      </c>
      <c r="J14" s="8">
        <v>2</v>
      </c>
    </row>
    <row r="15" spans="2:10" ht="18" customHeight="1" x14ac:dyDescent="0.2">
      <c r="B15" s="8" t="s">
        <v>11</v>
      </c>
      <c r="C15" s="10" t="s">
        <v>78</v>
      </c>
      <c r="D15" s="8">
        <v>27</v>
      </c>
      <c r="E15" s="11">
        <v>1</v>
      </c>
      <c r="F15" s="44"/>
      <c r="G15" s="8" t="s">
        <v>50</v>
      </c>
      <c r="H15" s="10" t="s">
        <v>104</v>
      </c>
      <c r="I15" s="8">
        <v>69</v>
      </c>
      <c r="J15" s="8">
        <v>2</v>
      </c>
    </row>
    <row r="16" spans="2:10" ht="18" customHeight="1" x14ac:dyDescent="0.2">
      <c r="B16" s="8" t="s">
        <v>12</v>
      </c>
      <c r="C16" s="10" t="s">
        <v>79</v>
      </c>
      <c r="D16" s="8">
        <v>24</v>
      </c>
      <c r="E16" s="11">
        <v>1</v>
      </c>
      <c r="F16" s="44"/>
      <c r="G16" s="8" t="s">
        <v>51</v>
      </c>
      <c r="H16" s="10" t="s">
        <v>96</v>
      </c>
      <c r="I16" s="8">
        <v>73</v>
      </c>
      <c r="J16" s="8">
        <v>2</v>
      </c>
    </row>
    <row r="17" spans="2:10" ht="18" customHeight="1" x14ac:dyDescent="0.2">
      <c r="B17" s="8" t="s">
        <v>13</v>
      </c>
      <c r="C17" s="10" t="s">
        <v>80</v>
      </c>
      <c r="D17" s="8">
        <v>27</v>
      </c>
      <c r="E17" s="11">
        <v>1</v>
      </c>
      <c r="F17" s="44"/>
      <c r="G17" s="8" t="s">
        <v>52</v>
      </c>
      <c r="H17" s="10" t="s">
        <v>105</v>
      </c>
      <c r="I17" s="8">
        <v>81</v>
      </c>
      <c r="J17" s="8">
        <v>2</v>
      </c>
    </row>
    <row r="18" spans="2:10" ht="18" customHeight="1" x14ac:dyDescent="0.2">
      <c r="B18" s="8" t="s">
        <v>14</v>
      </c>
      <c r="C18" s="10" t="s">
        <v>81</v>
      </c>
      <c r="D18" s="8">
        <v>32</v>
      </c>
      <c r="E18" s="11">
        <v>1</v>
      </c>
      <c r="F18" s="44"/>
      <c r="G18" s="8" t="s">
        <v>53</v>
      </c>
      <c r="H18" s="10" t="s">
        <v>106</v>
      </c>
      <c r="I18" s="8">
        <v>73</v>
      </c>
      <c r="J18" s="8">
        <v>2</v>
      </c>
    </row>
    <row r="19" spans="2:10" ht="18" customHeight="1" x14ac:dyDescent="0.2">
      <c r="B19" s="8" t="s">
        <v>15</v>
      </c>
      <c r="C19" s="10" t="s">
        <v>82</v>
      </c>
      <c r="D19" s="8">
        <v>28</v>
      </c>
      <c r="E19" s="11">
        <v>1</v>
      </c>
      <c r="F19" s="44"/>
      <c r="G19" s="8" t="s">
        <v>54</v>
      </c>
      <c r="H19" s="10" t="s">
        <v>135</v>
      </c>
      <c r="I19" s="8">
        <v>87</v>
      </c>
      <c r="J19" s="8">
        <v>2</v>
      </c>
    </row>
    <row r="20" spans="2:10" ht="18" customHeight="1" x14ac:dyDescent="0.2">
      <c r="B20" s="8" t="s">
        <v>16</v>
      </c>
      <c r="C20" s="10" t="s">
        <v>122</v>
      </c>
      <c r="D20" s="8">
        <v>26</v>
      </c>
      <c r="E20" s="11">
        <v>1</v>
      </c>
      <c r="F20" s="44"/>
      <c r="G20" s="8" t="s">
        <v>55</v>
      </c>
      <c r="H20" s="10" t="s">
        <v>98</v>
      </c>
      <c r="I20" s="8">
        <v>75</v>
      </c>
      <c r="J20" s="8">
        <v>2</v>
      </c>
    </row>
    <row r="21" spans="2:10" ht="18" customHeight="1" x14ac:dyDescent="0.2">
      <c r="B21" s="8" t="s">
        <v>17</v>
      </c>
      <c r="C21" s="10" t="s">
        <v>123</v>
      </c>
      <c r="D21" s="8">
        <v>30</v>
      </c>
      <c r="E21" s="11">
        <v>1</v>
      </c>
      <c r="F21" s="44"/>
      <c r="G21" s="8" t="s">
        <v>56</v>
      </c>
      <c r="H21" s="10" t="s">
        <v>98</v>
      </c>
      <c r="I21" s="8">
        <v>75</v>
      </c>
      <c r="J21" s="8">
        <v>2</v>
      </c>
    </row>
    <row r="22" spans="2:10" ht="18" customHeight="1" x14ac:dyDescent="0.2">
      <c r="B22" s="8" t="s">
        <v>18</v>
      </c>
      <c r="C22" s="10" t="s">
        <v>83</v>
      </c>
      <c r="D22" s="8">
        <v>27</v>
      </c>
      <c r="E22" s="11">
        <v>1</v>
      </c>
      <c r="F22" s="44"/>
      <c r="G22" s="8" t="s">
        <v>57</v>
      </c>
      <c r="H22" s="10" t="s">
        <v>136</v>
      </c>
      <c r="I22" s="8">
        <v>83</v>
      </c>
      <c r="J22" s="8">
        <v>2</v>
      </c>
    </row>
    <row r="23" spans="2:10" ht="18" customHeight="1" x14ac:dyDescent="0.2">
      <c r="B23" s="8" t="s">
        <v>19</v>
      </c>
      <c r="C23" s="10" t="s">
        <v>124</v>
      </c>
      <c r="D23" s="8">
        <v>45</v>
      </c>
      <c r="E23" s="11">
        <v>1</v>
      </c>
      <c r="F23" s="44"/>
      <c r="G23" s="8" t="s">
        <v>58</v>
      </c>
      <c r="H23" s="10" t="s">
        <v>133</v>
      </c>
      <c r="I23" s="8">
        <v>75</v>
      </c>
      <c r="J23" s="8">
        <v>2</v>
      </c>
    </row>
    <row r="24" spans="2:10" ht="18" customHeight="1" x14ac:dyDescent="0.2">
      <c r="B24" s="8" t="s">
        <v>20</v>
      </c>
      <c r="C24" s="10" t="s">
        <v>125</v>
      </c>
      <c r="D24" s="8">
        <v>44</v>
      </c>
      <c r="E24" s="11">
        <v>1</v>
      </c>
      <c r="F24" s="44"/>
      <c r="G24" s="8" t="s">
        <v>59</v>
      </c>
      <c r="H24" s="10" t="s">
        <v>107</v>
      </c>
      <c r="I24" s="8">
        <v>78</v>
      </c>
      <c r="J24" s="8">
        <v>2</v>
      </c>
    </row>
    <row r="25" spans="2:10" ht="18" customHeight="1" x14ac:dyDescent="0.2">
      <c r="B25" s="8" t="s">
        <v>21</v>
      </c>
      <c r="C25" s="10" t="s">
        <v>84</v>
      </c>
      <c r="D25" s="8">
        <v>45</v>
      </c>
      <c r="E25" s="11">
        <v>1</v>
      </c>
      <c r="F25" s="44"/>
      <c r="G25" s="8" t="s">
        <v>60</v>
      </c>
      <c r="H25" s="10" t="s">
        <v>137</v>
      </c>
      <c r="I25" s="8">
        <v>77</v>
      </c>
      <c r="J25" s="8">
        <v>2</v>
      </c>
    </row>
    <row r="26" spans="2:10" ht="18" customHeight="1" x14ac:dyDescent="0.2">
      <c r="B26" s="8" t="s">
        <v>22</v>
      </c>
      <c r="C26" s="10" t="s">
        <v>85</v>
      </c>
      <c r="D26" s="8">
        <v>47</v>
      </c>
      <c r="E26" s="11">
        <v>1</v>
      </c>
      <c r="F26" s="44"/>
      <c r="G26" s="8" t="s">
        <v>61</v>
      </c>
      <c r="H26" s="10" t="s">
        <v>108</v>
      </c>
      <c r="I26" s="8">
        <v>76</v>
      </c>
      <c r="J26" s="8">
        <v>2</v>
      </c>
    </row>
    <row r="27" spans="2:10" ht="18" customHeight="1" x14ac:dyDescent="0.2">
      <c r="B27" s="8" t="s">
        <v>23</v>
      </c>
      <c r="C27" s="10" t="s">
        <v>126</v>
      </c>
      <c r="D27" s="8">
        <v>50</v>
      </c>
      <c r="E27" s="11">
        <v>1</v>
      </c>
      <c r="F27" s="44"/>
      <c r="G27" s="8" t="s">
        <v>62</v>
      </c>
      <c r="H27" s="10" t="s">
        <v>109</v>
      </c>
      <c r="I27" s="8">
        <v>92</v>
      </c>
      <c r="J27" s="8">
        <v>2</v>
      </c>
    </row>
    <row r="28" spans="2:10" ht="18" customHeight="1" x14ac:dyDescent="0.2">
      <c r="B28" s="8" t="s">
        <v>24</v>
      </c>
      <c r="C28" s="10" t="s">
        <v>127</v>
      </c>
      <c r="D28" s="8">
        <v>54</v>
      </c>
      <c r="E28" s="11">
        <v>2</v>
      </c>
      <c r="F28" s="44"/>
      <c r="G28" s="8" t="s">
        <v>63</v>
      </c>
      <c r="H28" s="10" t="s">
        <v>110</v>
      </c>
      <c r="I28" s="8">
        <v>72</v>
      </c>
      <c r="J28" s="8">
        <v>2</v>
      </c>
    </row>
    <row r="29" spans="2:10" ht="18" customHeight="1" x14ac:dyDescent="0.2">
      <c r="B29" s="8" t="s">
        <v>25</v>
      </c>
      <c r="C29" s="10" t="s">
        <v>128</v>
      </c>
      <c r="D29" s="8">
        <v>43</v>
      </c>
      <c r="E29" s="11">
        <v>1</v>
      </c>
      <c r="F29" s="44"/>
      <c r="G29" s="8" t="s">
        <v>64</v>
      </c>
      <c r="H29" s="10" t="s">
        <v>138</v>
      </c>
      <c r="I29" s="8">
        <v>82</v>
      </c>
      <c r="J29" s="8">
        <v>2</v>
      </c>
    </row>
    <row r="30" spans="2:10" ht="18" customHeight="1" x14ac:dyDescent="0.2">
      <c r="B30" s="8" t="s">
        <v>26</v>
      </c>
      <c r="C30" s="10" t="s">
        <v>86</v>
      </c>
      <c r="D30" s="8">
        <v>58</v>
      </c>
      <c r="E30" s="11">
        <v>2</v>
      </c>
      <c r="F30" s="44"/>
      <c r="G30" s="8" t="s">
        <v>65</v>
      </c>
      <c r="H30" s="10" t="s">
        <v>111</v>
      </c>
      <c r="I30" s="8">
        <v>83</v>
      </c>
      <c r="J30" s="8">
        <v>2</v>
      </c>
    </row>
    <row r="31" spans="2:10" ht="18" customHeight="1" x14ac:dyDescent="0.2">
      <c r="B31" s="8" t="s">
        <v>27</v>
      </c>
      <c r="C31" s="10" t="s">
        <v>129</v>
      </c>
      <c r="D31" s="8">
        <v>49</v>
      </c>
      <c r="E31" s="11">
        <v>1</v>
      </c>
      <c r="F31" s="44"/>
      <c r="G31" s="8" t="s">
        <v>66</v>
      </c>
      <c r="H31" s="10" t="s">
        <v>112</v>
      </c>
      <c r="I31" s="8">
        <v>94</v>
      </c>
      <c r="J31" s="8">
        <v>2</v>
      </c>
    </row>
    <row r="32" spans="2:10" ht="18" customHeight="1" x14ac:dyDescent="0.2">
      <c r="B32" s="8" t="s">
        <v>28</v>
      </c>
      <c r="C32" s="10" t="s">
        <v>87</v>
      </c>
      <c r="D32" s="8">
        <v>56</v>
      </c>
      <c r="E32" s="11">
        <v>2</v>
      </c>
      <c r="F32" s="44"/>
      <c r="G32" s="8" t="s">
        <v>68</v>
      </c>
      <c r="H32" s="10" t="s">
        <v>97</v>
      </c>
      <c r="I32" s="8">
        <v>79</v>
      </c>
      <c r="J32" s="8">
        <v>2</v>
      </c>
    </row>
    <row r="33" spans="2:10" ht="18" customHeight="1" x14ac:dyDescent="0.2">
      <c r="B33" s="8" t="s">
        <v>29</v>
      </c>
      <c r="C33" s="10" t="s">
        <v>88</v>
      </c>
      <c r="D33" s="8">
        <v>80</v>
      </c>
      <c r="E33" s="11">
        <v>2</v>
      </c>
      <c r="F33" s="44"/>
      <c r="G33" s="8" t="s">
        <v>69</v>
      </c>
      <c r="H33" s="10" t="s">
        <v>113</v>
      </c>
      <c r="I33" s="8">
        <v>96</v>
      </c>
      <c r="J33" s="8">
        <v>2</v>
      </c>
    </row>
    <row r="34" spans="2:10" ht="18" customHeight="1" x14ac:dyDescent="0.2">
      <c r="B34" s="8" t="s">
        <v>30</v>
      </c>
      <c r="C34" s="10" t="s">
        <v>130</v>
      </c>
      <c r="D34" s="8">
        <v>77</v>
      </c>
      <c r="E34" s="11">
        <v>2</v>
      </c>
      <c r="F34" s="44"/>
      <c r="G34" s="8" t="s">
        <v>70</v>
      </c>
      <c r="H34" s="10" t="s">
        <v>139</v>
      </c>
      <c r="I34" s="8">
        <v>90</v>
      </c>
      <c r="J34" s="8">
        <v>2</v>
      </c>
    </row>
    <row r="35" spans="2:10" ht="18" customHeight="1" x14ac:dyDescent="0.2">
      <c r="B35" s="8" t="s">
        <v>31</v>
      </c>
      <c r="C35" s="10" t="s">
        <v>89</v>
      </c>
      <c r="D35" s="8">
        <v>69</v>
      </c>
      <c r="E35" s="11">
        <v>2</v>
      </c>
      <c r="F35" s="44"/>
      <c r="G35" s="8" t="s">
        <v>71</v>
      </c>
      <c r="H35" s="10" t="s">
        <v>140</v>
      </c>
      <c r="I35" s="8">
        <v>89</v>
      </c>
      <c r="J35" s="8">
        <v>2</v>
      </c>
    </row>
    <row r="36" spans="2:10" ht="18" customHeight="1" x14ac:dyDescent="0.2">
      <c r="B36" s="8" t="s">
        <v>32</v>
      </c>
      <c r="C36" s="10" t="s">
        <v>90</v>
      </c>
      <c r="D36" s="8">
        <v>78</v>
      </c>
      <c r="E36" s="11">
        <v>2</v>
      </c>
      <c r="F36" s="44"/>
      <c r="G36" s="8" t="s">
        <v>114</v>
      </c>
      <c r="H36" s="11" t="s">
        <v>115</v>
      </c>
      <c r="I36" s="8">
        <v>103</v>
      </c>
      <c r="J36" s="8">
        <v>2</v>
      </c>
    </row>
    <row r="37" spans="2:10" ht="18" customHeight="1" x14ac:dyDescent="0.2">
      <c r="B37" s="8" t="s">
        <v>33</v>
      </c>
      <c r="C37" s="10" t="s">
        <v>91</v>
      </c>
      <c r="D37" s="8">
        <v>75</v>
      </c>
      <c r="E37" s="11">
        <v>2</v>
      </c>
      <c r="F37" s="44"/>
      <c r="G37" s="8" t="s">
        <v>116</v>
      </c>
      <c r="H37" s="11" t="s">
        <v>111</v>
      </c>
      <c r="I37" s="8">
        <v>83</v>
      </c>
      <c r="J37" s="8">
        <v>2</v>
      </c>
    </row>
    <row r="38" spans="2:10" ht="18" customHeight="1" x14ac:dyDescent="0.2">
      <c r="B38" s="8" t="s">
        <v>34</v>
      </c>
      <c r="C38" s="10" t="s">
        <v>92</v>
      </c>
      <c r="D38" s="8">
        <v>79</v>
      </c>
      <c r="E38" s="11">
        <v>2</v>
      </c>
      <c r="F38" s="44"/>
      <c r="G38" s="8"/>
      <c r="H38" s="11"/>
      <c r="I38" s="8"/>
      <c r="J38" s="8"/>
    </row>
    <row r="39" spans="2:10" ht="18" customHeight="1" x14ac:dyDescent="0.2">
      <c r="B39" s="8" t="s">
        <v>35</v>
      </c>
      <c r="C39" s="10" t="s">
        <v>96</v>
      </c>
      <c r="D39" s="8">
        <v>73</v>
      </c>
      <c r="E39" s="11">
        <v>2</v>
      </c>
      <c r="F39" s="44"/>
      <c r="G39" s="8"/>
      <c r="H39" s="11"/>
      <c r="I39" s="8"/>
      <c r="J39" s="8"/>
    </row>
    <row r="40" spans="2:10" ht="18" customHeight="1" x14ac:dyDescent="0.2">
      <c r="B40" s="8" t="s">
        <v>36</v>
      </c>
      <c r="C40" s="10" t="s">
        <v>93</v>
      </c>
      <c r="D40" s="8">
        <v>75</v>
      </c>
      <c r="E40" s="11">
        <v>2</v>
      </c>
      <c r="F40" s="44"/>
      <c r="G40" s="8"/>
      <c r="H40" s="11"/>
      <c r="I40" s="8"/>
      <c r="J40" s="8"/>
    </row>
    <row r="41" spans="2:10" ht="18" customHeight="1" x14ac:dyDescent="0.2">
      <c r="B41" s="8" t="s">
        <v>37</v>
      </c>
      <c r="C41" s="10" t="s">
        <v>94</v>
      </c>
      <c r="D41" s="8">
        <v>67</v>
      </c>
      <c r="E41" s="11">
        <v>2</v>
      </c>
      <c r="F41" s="44"/>
      <c r="G41" s="8"/>
      <c r="H41" s="11"/>
      <c r="I41" s="8"/>
      <c r="J41" s="8"/>
    </row>
    <row r="42" spans="2:10" ht="18" customHeight="1" thickBot="1" x14ac:dyDescent="0.25">
      <c r="B42" s="8" t="s">
        <v>38</v>
      </c>
      <c r="C42" s="10" t="s">
        <v>95</v>
      </c>
      <c r="D42" s="8">
        <v>86</v>
      </c>
      <c r="E42" s="11">
        <v>2</v>
      </c>
      <c r="F42" s="44"/>
      <c r="G42" s="12"/>
      <c r="H42" s="13"/>
      <c r="I42" s="14"/>
      <c r="J42" s="12"/>
    </row>
    <row r="43" spans="2:10" ht="18" customHeight="1" thickBot="1" x14ac:dyDescent="0.25">
      <c r="B43" s="8" t="s">
        <v>39</v>
      </c>
      <c r="C43" s="8" t="s">
        <v>96</v>
      </c>
      <c r="D43" s="11">
        <v>73</v>
      </c>
      <c r="E43" s="11">
        <v>2</v>
      </c>
      <c r="F43" s="45"/>
      <c r="G43" s="15" t="s">
        <v>146</v>
      </c>
      <c r="H43" s="16"/>
      <c r="I43" s="16">
        <f>SUM(D4:D43,I4:I42)</f>
        <v>4488</v>
      </c>
      <c r="J43" s="17">
        <f>SUM(E4:E43,J4:J42)</f>
        <v>122</v>
      </c>
    </row>
    <row r="44" spans="2:10" ht="18" customHeight="1" x14ac:dyDescent="0.2">
      <c r="B44" s="18"/>
      <c r="C44" s="19"/>
      <c r="D44" s="19"/>
      <c r="E44" s="19"/>
      <c r="F44" s="19"/>
      <c r="G44" s="19"/>
      <c r="H44" s="19"/>
      <c r="I44" s="19"/>
      <c r="J44" s="19"/>
    </row>
    <row r="45" spans="2:10" ht="22.5" customHeight="1" x14ac:dyDescent="0.2">
      <c r="B45" s="46" t="s">
        <v>147</v>
      </c>
      <c r="C45" s="46"/>
      <c r="D45" s="46"/>
      <c r="E45" s="46"/>
      <c r="F45" s="46"/>
      <c r="G45" s="46"/>
      <c r="H45" s="46"/>
      <c r="I45" s="46"/>
      <c r="J45" s="46"/>
    </row>
    <row r="46" spans="2:10" ht="18.600000000000001" customHeight="1" x14ac:dyDescent="0.2">
      <c r="C46" s="42"/>
      <c r="D46" s="42"/>
      <c r="E46" s="42"/>
      <c r="F46" s="42"/>
      <c r="G46" s="42"/>
      <c r="H46" s="42"/>
      <c r="I46" s="3"/>
    </row>
  </sheetData>
  <mergeCells count="5">
    <mergeCell ref="B1:J1"/>
    <mergeCell ref="C46:H46"/>
    <mergeCell ref="G2:J2"/>
    <mergeCell ref="F3:F43"/>
    <mergeCell ref="B45:J45"/>
  </mergeCells>
  <phoneticPr fontId="1"/>
  <printOptions horizontalCentered="1"/>
  <pageMargins left="3.937007874015748E-2" right="3.937007874015748E-2" top="0.39370078740157483" bottom="0.19685039370078741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646E-8D4C-460A-8DE0-F4BACC5D7432}">
  <dimension ref="B1:L46"/>
  <sheetViews>
    <sheetView topLeftCell="B1" zoomScaleNormal="100" workbookViewId="0">
      <selection activeCell="P6" sqref="P6"/>
    </sheetView>
  </sheetViews>
  <sheetFormatPr defaultColWidth="8.88671875" defaultRowHeight="15" customHeight="1" x14ac:dyDescent="0.2"/>
  <cols>
    <col min="1" max="1" width="8" style="1" customWidth="1"/>
    <col min="2" max="3" width="9.6640625" style="1" customWidth="1"/>
    <col min="4" max="6" width="9.6640625" style="2" customWidth="1"/>
    <col min="7" max="7" width="3.33203125" style="2" customWidth="1"/>
    <col min="8" max="12" width="9.6640625" style="2" customWidth="1"/>
    <col min="13" max="16384" width="8.88671875" style="1"/>
  </cols>
  <sheetData>
    <row r="1" spans="2:12" ht="26.55" customHeight="1" x14ac:dyDescent="0.2">
      <c r="B1" s="41" t="s">
        <v>148</v>
      </c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2:12" ht="25.5" customHeight="1" x14ac:dyDescent="0.2">
      <c r="H2" s="43" t="s">
        <v>151</v>
      </c>
      <c r="I2" s="43"/>
      <c r="J2" s="43"/>
      <c r="K2" s="43"/>
      <c r="L2" s="43"/>
    </row>
    <row r="3" spans="2:12" ht="21.45" customHeight="1" x14ac:dyDescent="0.2">
      <c r="B3" s="4" t="s">
        <v>142</v>
      </c>
      <c r="C3" s="21" t="s">
        <v>150</v>
      </c>
      <c r="D3" s="4" t="s">
        <v>149</v>
      </c>
      <c r="E3" s="6" t="s">
        <v>144</v>
      </c>
      <c r="F3" s="7" t="s">
        <v>145</v>
      </c>
      <c r="G3" s="44"/>
      <c r="H3" s="4" t="s">
        <v>142</v>
      </c>
      <c r="I3" s="21" t="s">
        <v>150</v>
      </c>
      <c r="J3" s="4" t="s">
        <v>149</v>
      </c>
      <c r="K3" s="6" t="s">
        <v>144</v>
      </c>
      <c r="L3" s="9" t="s">
        <v>145</v>
      </c>
    </row>
    <row r="4" spans="2:12" ht="18" customHeight="1" x14ac:dyDescent="0.2">
      <c r="B4" s="8" t="s">
        <v>0</v>
      </c>
      <c r="C4" s="8">
        <v>83</v>
      </c>
      <c r="D4" s="22">
        <v>73</v>
      </c>
      <c r="E4" s="8">
        <v>10</v>
      </c>
      <c r="F4" s="11">
        <v>1</v>
      </c>
      <c r="G4" s="44"/>
      <c r="H4" s="8" t="s">
        <v>40</v>
      </c>
      <c r="I4" s="8">
        <v>95</v>
      </c>
      <c r="J4" s="22">
        <v>2</v>
      </c>
      <c r="K4" s="8">
        <v>93</v>
      </c>
      <c r="L4" s="8">
        <v>2</v>
      </c>
    </row>
    <row r="5" spans="2:12" ht="18" customHeight="1" x14ac:dyDescent="0.2">
      <c r="B5" s="8" t="s">
        <v>1</v>
      </c>
      <c r="C5" s="8">
        <v>99</v>
      </c>
      <c r="D5" s="22">
        <v>87</v>
      </c>
      <c r="E5" s="8">
        <v>12</v>
      </c>
      <c r="F5" s="11">
        <v>1</v>
      </c>
      <c r="G5" s="44"/>
      <c r="H5" s="8" t="s">
        <v>41</v>
      </c>
      <c r="I5" s="8">
        <v>74</v>
      </c>
      <c r="J5" s="22">
        <v>1</v>
      </c>
      <c r="K5" s="8">
        <v>73</v>
      </c>
      <c r="L5" s="8">
        <v>2</v>
      </c>
    </row>
    <row r="6" spans="2:12" ht="18" customHeight="1" x14ac:dyDescent="0.2">
      <c r="B6" s="8" t="s">
        <v>2</v>
      </c>
      <c r="C6" s="8">
        <v>85</v>
      </c>
      <c r="D6" s="22">
        <v>79</v>
      </c>
      <c r="E6" s="8">
        <v>6</v>
      </c>
      <c r="F6" s="11">
        <v>1</v>
      </c>
      <c r="G6" s="44"/>
      <c r="H6" s="8" t="s">
        <v>42</v>
      </c>
      <c r="I6" s="8">
        <v>79</v>
      </c>
      <c r="J6" s="22">
        <v>1</v>
      </c>
      <c r="K6" s="8">
        <v>78</v>
      </c>
      <c r="L6" s="8">
        <v>2</v>
      </c>
    </row>
    <row r="7" spans="2:12" ht="18" customHeight="1" x14ac:dyDescent="0.2">
      <c r="B7" s="8" t="s">
        <v>3</v>
      </c>
      <c r="C7" s="8">
        <v>35</v>
      </c>
      <c r="D7" s="22">
        <v>31</v>
      </c>
      <c r="E7" s="8">
        <v>4</v>
      </c>
      <c r="F7" s="11">
        <v>1</v>
      </c>
      <c r="G7" s="44"/>
      <c r="H7" s="8" t="s">
        <v>43</v>
      </c>
      <c r="I7" s="8">
        <v>75</v>
      </c>
      <c r="J7" s="22">
        <v>0</v>
      </c>
      <c r="K7" s="8">
        <v>75</v>
      </c>
      <c r="L7" s="8">
        <v>2</v>
      </c>
    </row>
    <row r="8" spans="2:12" ht="18" customHeight="1" x14ac:dyDescent="0.2">
      <c r="B8" s="8" t="s">
        <v>4</v>
      </c>
      <c r="C8" s="8">
        <v>58</v>
      </c>
      <c r="D8" s="22">
        <v>47</v>
      </c>
      <c r="E8" s="8">
        <v>11</v>
      </c>
      <c r="F8" s="11">
        <v>1</v>
      </c>
      <c r="G8" s="44"/>
      <c r="H8" s="8" t="s">
        <v>44</v>
      </c>
      <c r="I8" s="8">
        <v>87</v>
      </c>
      <c r="J8" s="22">
        <v>2</v>
      </c>
      <c r="K8" s="8">
        <v>85</v>
      </c>
      <c r="L8" s="8">
        <v>2</v>
      </c>
    </row>
    <row r="9" spans="2:12" ht="18" customHeight="1" x14ac:dyDescent="0.2">
      <c r="B9" s="8" t="s">
        <v>5</v>
      </c>
      <c r="C9" s="8">
        <v>82</v>
      </c>
      <c r="D9" s="22">
        <v>68</v>
      </c>
      <c r="E9" s="8">
        <v>14</v>
      </c>
      <c r="F9" s="11">
        <v>1</v>
      </c>
      <c r="G9" s="44"/>
      <c r="H9" s="8" t="s">
        <v>45</v>
      </c>
      <c r="I9" s="8">
        <v>80</v>
      </c>
      <c r="J9" s="22">
        <v>2</v>
      </c>
      <c r="K9" s="8">
        <v>78</v>
      </c>
      <c r="L9" s="8">
        <v>2</v>
      </c>
    </row>
    <row r="10" spans="2:12" ht="18" customHeight="1" x14ac:dyDescent="0.2">
      <c r="B10" s="8" t="s">
        <v>6</v>
      </c>
      <c r="C10" s="8">
        <v>79</v>
      </c>
      <c r="D10" s="22">
        <v>63</v>
      </c>
      <c r="E10" s="8">
        <v>16</v>
      </c>
      <c r="F10" s="11">
        <v>1</v>
      </c>
      <c r="G10" s="44"/>
      <c r="H10" s="8" t="s">
        <v>46</v>
      </c>
      <c r="I10" s="8">
        <v>82</v>
      </c>
      <c r="J10" s="22">
        <v>0</v>
      </c>
      <c r="K10" s="8">
        <v>82</v>
      </c>
      <c r="L10" s="8">
        <v>2</v>
      </c>
    </row>
    <row r="11" spans="2:12" ht="18" customHeight="1" x14ac:dyDescent="0.2">
      <c r="B11" s="8" t="s">
        <v>7</v>
      </c>
      <c r="C11" s="8">
        <v>62</v>
      </c>
      <c r="D11" s="22">
        <v>44</v>
      </c>
      <c r="E11" s="8">
        <v>18</v>
      </c>
      <c r="F11" s="11">
        <v>1</v>
      </c>
      <c r="G11" s="44"/>
      <c r="H11" s="8" t="s">
        <v>47</v>
      </c>
      <c r="I11" s="8">
        <v>86</v>
      </c>
      <c r="J11" s="22">
        <v>2</v>
      </c>
      <c r="K11" s="8">
        <v>84</v>
      </c>
      <c r="L11" s="8">
        <v>2</v>
      </c>
    </row>
    <row r="12" spans="2:12" ht="18" customHeight="1" x14ac:dyDescent="0.2">
      <c r="B12" s="8" t="s">
        <v>8</v>
      </c>
      <c r="C12" s="8">
        <v>64</v>
      </c>
      <c r="D12" s="22">
        <v>39</v>
      </c>
      <c r="E12" s="8">
        <v>25</v>
      </c>
      <c r="F12" s="11">
        <v>1</v>
      </c>
      <c r="G12" s="44"/>
      <c r="H12" s="8" t="s">
        <v>48</v>
      </c>
      <c r="I12" s="8">
        <v>77</v>
      </c>
      <c r="J12" s="22">
        <v>2</v>
      </c>
      <c r="K12" s="8">
        <v>75</v>
      </c>
      <c r="L12" s="8">
        <v>2</v>
      </c>
    </row>
    <row r="13" spans="2:12" ht="18" customHeight="1" x14ac:dyDescent="0.2">
      <c r="B13" s="8" t="s">
        <v>9</v>
      </c>
      <c r="C13" s="8">
        <v>45</v>
      </c>
      <c r="D13" s="22">
        <v>17</v>
      </c>
      <c r="E13" s="8">
        <v>28</v>
      </c>
      <c r="F13" s="11">
        <v>1</v>
      </c>
      <c r="G13" s="44"/>
      <c r="H13" s="8" t="s">
        <v>67</v>
      </c>
      <c r="I13" s="8">
        <v>85</v>
      </c>
      <c r="J13" s="22">
        <v>2</v>
      </c>
      <c r="K13" s="8">
        <v>83</v>
      </c>
      <c r="L13" s="8">
        <v>2</v>
      </c>
    </row>
    <row r="14" spans="2:12" ht="18" customHeight="1" x14ac:dyDescent="0.2">
      <c r="B14" s="8" t="s">
        <v>10</v>
      </c>
      <c r="C14" s="8">
        <v>42</v>
      </c>
      <c r="D14" s="22">
        <v>19</v>
      </c>
      <c r="E14" s="8">
        <v>23</v>
      </c>
      <c r="F14" s="11">
        <v>1</v>
      </c>
      <c r="G14" s="44"/>
      <c r="H14" s="8" t="s">
        <v>49</v>
      </c>
      <c r="I14" s="8">
        <v>86</v>
      </c>
      <c r="J14" s="22">
        <v>0</v>
      </c>
      <c r="K14" s="8">
        <v>86</v>
      </c>
      <c r="L14" s="8">
        <v>2</v>
      </c>
    </row>
    <row r="15" spans="2:12" ht="18" customHeight="1" x14ac:dyDescent="0.2">
      <c r="B15" s="8" t="s">
        <v>11</v>
      </c>
      <c r="C15" s="8">
        <v>44</v>
      </c>
      <c r="D15" s="22">
        <v>17</v>
      </c>
      <c r="E15" s="8">
        <v>27</v>
      </c>
      <c r="F15" s="11">
        <v>1</v>
      </c>
      <c r="G15" s="44"/>
      <c r="H15" s="8" t="s">
        <v>50</v>
      </c>
      <c r="I15" s="8">
        <v>69</v>
      </c>
      <c r="J15" s="22">
        <v>0</v>
      </c>
      <c r="K15" s="8">
        <v>69</v>
      </c>
      <c r="L15" s="8">
        <v>2</v>
      </c>
    </row>
    <row r="16" spans="2:12" ht="18" customHeight="1" x14ac:dyDescent="0.2">
      <c r="B16" s="8" t="s">
        <v>12</v>
      </c>
      <c r="C16" s="8">
        <v>40</v>
      </c>
      <c r="D16" s="22">
        <v>16</v>
      </c>
      <c r="E16" s="8">
        <v>24</v>
      </c>
      <c r="F16" s="11">
        <v>1</v>
      </c>
      <c r="G16" s="44"/>
      <c r="H16" s="8" t="s">
        <v>51</v>
      </c>
      <c r="I16" s="8">
        <v>74</v>
      </c>
      <c r="J16" s="22">
        <v>1</v>
      </c>
      <c r="K16" s="8">
        <v>73</v>
      </c>
      <c r="L16" s="8">
        <v>2</v>
      </c>
    </row>
    <row r="17" spans="2:12" ht="18" customHeight="1" x14ac:dyDescent="0.2">
      <c r="B17" s="8" t="s">
        <v>13</v>
      </c>
      <c r="C17" s="8">
        <v>48</v>
      </c>
      <c r="D17" s="22">
        <v>21</v>
      </c>
      <c r="E17" s="8">
        <v>27</v>
      </c>
      <c r="F17" s="11">
        <v>1</v>
      </c>
      <c r="G17" s="44"/>
      <c r="H17" s="8" t="s">
        <v>52</v>
      </c>
      <c r="I17" s="8">
        <v>83</v>
      </c>
      <c r="J17" s="22">
        <v>2</v>
      </c>
      <c r="K17" s="8">
        <v>81</v>
      </c>
      <c r="L17" s="8">
        <v>2</v>
      </c>
    </row>
    <row r="18" spans="2:12" ht="18" customHeight="1" x14ac:dyDescent="0.2">
      <c r="B18" s="8" t="s">
        <v>14</v>
      </c>
      <c r="C18" s="8">
        <v>44</v>
      </c>
      <c r="D18" s="22">
        <v>12</v>
      </c>
      <c r="E18" s="8">
        <v>32</v>
      </c>
      <c r="F18" s="11">
        <v>1</v>
      </c>
      <c r="G18" s="44"/>
      <c r="H18" s="8" t="s">
        <v>53</v>
      </c>
      <c r="I18" s="8">
        <v>73</v>
      </c>
      <c r="J18" s="22">
        <v>0</v>
      </c>
      <c r="K18" s="8">
        <v>73</v>
      </c>
      <c r="L18" s="8">
        <v>2</v>
      </c>
    </row>
    <row r="19" spans="2:12" ht="18" customHeight="1" x14ac:dyDescent="0.2">
      <c r="B19" s="8" t="s">
        <v>15</v>
      </c>
      <c r="C19" s="8">
        <v>39</v>
      </c>
      <c r="D19" s="22">
        <v>11</v>
      </c>
      <c r="E19" s="8">
        <v>28</v>
      </c>
      <c r="F19" s="11">
        <v>1</v>
      </c>
      <c r="G19" s="44"/>
      <c r="H19" s="8" t="s">
        <v>54</v>
      </c>
      <c r="I19" s="8">
        <v>89</v>
      </c>
      <c r="J19" s="22">
        <v>2</v>
      </c>
      <c r="K19" s="8">
        <v>87</v>
      </c>
      <c r="L19" s="8">
        <v>2</v>
      </c>
    </row>
    <row r="20" spans="2:12" ht="18" customHeight="1" x14ac:dyDescent="0.2">
      <c r="B20" s="8" t="s">
        <v>16</v>
      </c>
      <c r="C20" s="8">
        <v>44</v>
      </c>
      <c r="D20" s="22">
        <v>18</v>
      </c>
      <c r="E20" s="8">
        <v>26</v>
      </c>
      <c r="F20" s="11">
        <v>1</v>
      </c>
      <c r="G20" s="44"/>
      <c r="H20" s="8" t="s">
        <v>55</v>
      </c>
      <c r="I20" s="8">
        <v>75</v>
      </c>
      <c r="J20" s="22">
        <v>0</v>
      </c>
      <c r="K20" s="8">
        <v>75</v>
      </c>
      <c r="L20" s="8">
        <v>2</v>
      </c>
    </row>
    <row r="21" spans="2:12" ht="18" customHeight="1" x14ac:dyDescent="0.2">
      <c r="B21" s="8" t="s">
        <v>17</v>
      </c>
      <c r="C21" s="8">
        <v>47</v>
      </c>
      <c r="D21" s="22">
        <v>17</v>
      </c>
      <c r="E21" s="8">
        <v>30</v>
      </c>
      <c r="F21" s="11">
        <v>1</v>
      </c>
      <c r="G21" s="44"/>
      <c r="H21" s="8" t="s">
        <v>56</v>
      </c>
      <c r="I21" s="8">
        <v>75</v>
      </c>
      <c r="J21" s="22">
        <v>0</v>
      </c>
      <c r="K21" s="8">
        <v>75</v>
      </c>
      <c r="L21" s="8">
        <v>2</v>
      </c>
    </row>
    <row r="22" spans="2:12" ht="18" customHeight="1" x14ac:dyDescent="0.2">
      <c r="B22" s="8" t="s">
        <v>18</v>
      </c>
      <c r="C22" s="8">
        <v>42</v>
      </c>
      <c r="D22" s="22">
        <v>15</v>
      </c>
      <c r="E22" s="8">
        <v>27</v>
      </c>
      <c r="F22" s="11">
        <v>1</v>
      </c>
      <c r="G22" s="44"/>
      <c r="H22" s="8" t="s">
        <v>57</v>
      </c>
      <c r="I22" s="8">
        <v>86</v>
      </c>
      <c r="J22" s="22">
        <v>3</v>
      </c>
      <c r="K22" s="8">
        <v>83</v>
      </c>
      <c r="L22" s="8">
        <v>2</v>
      </c>
    </row>
    <row r="23" spans="2:12" ht="18" customHeight="1" x14ac:dyDescent="0.2">
      <c r="B23" s="8" t="s">
        <v>19</v>
      </c>
      <c r="C23" s="8">
        <v>52</v>
      </c>
      <c r="D23" s="22">
        <v>7</v>
      </c>
      <c r="E23" s="8">
        <v>45</v>
      </c>
      <c r="F23" s="11">
        <v>1</v>
      </c>
      <c r="G23" s="44"/>
      <c r="H23" s="8" t="s">
        <v>58</v>
      </c>
      <c r="I23" s="8">
        <v>77</v>
      </c>
      <c r="J23" s="22">
        <v>2</v>
      </c>
      <c r="K23" s="8">
        <v>75</v>
      </c>
      <c r="L23" s="8">
        <v>2</v>
      </c>
    </row>
    <row r="24" spans="2:12" ht="18" customHeight="1" x14ac:dyDescent="0.2">
      <c r="B24" s="8" t="s">
        <v>20</v>
      </c>
      <c r="C24" s="8">
        <v>53</v>
      </c>
      <c r="D24" s="22">
        <v>9</v>
      </c>
      <c r="E24" s="8">
        <v>44</v>
      </c>
      <c r="F24" s="11">
        <v>1</v>
      </c>
      <c r="G24" s="44"/>
      <c r="H24" s="8" t="s">
        <v>59</v>
      </c>
      <c r="I24" s="8">
        <v>78</v>
      </c>
      <c r="J24" s="22">
        <v>0</v>
      </c>
      <c r="K24" s="8">
        <v>78</v>
      </c>
      <c r="L24" s="8">
        <v>2</v>
      </c>
    </row>
    <row r="25" spans="2:12" ht="18" customHeight="1" x14ac:dyDescent="0.2">
      <c r="B25" s="8" t="s">
        <v>21</v>
      </c>
      <c r="C25" s="8">
        <v>56</v>
      </c>
      <c r="D25" s="22">
        <v>11</v>
      </c>
      <c r="E25" s="8">
        <v>45</v>
      </c>
      <c r="F25" s="11">
        <v>1</v>
      </c>
      <c r="G25" s="44"/>
      <c r="H25" s="8" t="s">
        <v>60</v>
      </c>
      <c r="I25" s="8">
        <v>79</v>
      </c>
      <c r="J25" s="22">
        <v>2</v>
      </c>
      <c r="K25" s="8">
        <v>77</v>
      </c>
      <c r="L25" s="8">
        <v>2</v>
      </c>
    </row>
    <row r="26" spans="2:12" ht="18" customHeight="1" x14ac:dyDescent="0.2">
      <c r="B26" s="8" t="s">
        <v>22</v>
      </c>
      <c r="C26" s="8">
        <v>58</v>
      </c>
      <c r="D26" s="22">
        <v>11</v>
      </c>
      <c r="E26" s="8">
        <v>47</v>
      </c>
      <c r="F26" s="11">
        <v>1</v>
      </c>
      <c r="G26" s="44"/>
      <c r="H26" s="8" t="s">
        <v>61</v>
      </c>
      <c r="I26" s="8">
        <v>76</v>
      </c>
      <c r="J26" s="22">
        <v>0</v>
      </c>
      <c r="K26" s="8">
        <v>76</v>
      </c>
      <c r="L26" s="8">
        <v>2</v>
      </c>
    </row>
    <row r="27" spans="2:12" ht="18" customHeight="1" x14ac:dyDescent="0.2">
      <c r="B27" s="8" t="s">
        <v>23</v>
      </c>
      <c r="C27" s="8">
        <v>63</v>
      </c>
      <c r="D27" s="22">
        <v>13</v>
      </c>
      <c r="E27" s="8">
        <v>50</v>
      </c>
      <c r="F27" s="11">
        <v>1</v>
      </c>
      <c r="G27" s="44"/>
      <c r="H27" s="8" t="s">
        <v>62</v>
      </c>
      <c r="I27" s="8">
        <v>92</v>
      </c>
      <c r="J27" s="22">
        <v>0</v>
      </c>
      <c r="K27" s="8">
        <v>92</v>
      </c>
      <c r="L27" s="8">
        <v>2</v>
      </c>
    </row>
    <row r="28" spans="2:12" ht="18" customHeight="1" x14ac:dyDescent="0.2">
      <c r="B28" s="8" t="s">
        <v>24</v>
      </c>
      <c r="C28" s="8">
        <v>62</v>
      </c>
      <c r="D28" s="22">
        <v>8</v>
      </c>
      <c r="E28" s="8">
        <v>54</v>
      </c>
      <c r="F28" s="11">
        <v>2</v>
      </c>
      <c r="G28" s="44"/>
      <c r="H28" s="8" t="s">
        <v>63</v>
      </c>
      <c r="I28" s="8">
        <v>72</v>
      </c>
      <c r="J28" s="22">
        <v>0</v>
      </c>
      <c r="K28" s="8">
        <v>72</v>
      </c>
      <c r="L28" s="8">
        <v>2</v>
      </c>
    </row>
    <row r="29" spans="2:12" ht="18" customHeight="1" x14ac:dyDescent="0.2">
      <c r="B29" s="8" t="s">
        <v>25</v>
      </c>
      <c r="C29" s="8">
        <v>49</v>
      </c>
      <c r="D29" s="22">
        <v>6</v>
      </c>
      <c r="E29" s="8">
        <v>43</v>
      </c>
      <c r="F29" s="11">
        <v>1</v>
      </c>
      <c r="G29" s="44"/>
      <c r="H29" s="8" t="s">
        <v>64</v>
      </c>
      <c r="I29" s="8">
        <v>83</v>
      </c>
      <c r="J29" s="22">
        <v>1</v>
      </c>
      <c r="K29" s="8">
        <v>82</v>
      </c>
      <c r="L29" s="8">
        <v>2</v>
      </c>
    </row>
    <row r="30" spans="2:12" ht="18" customHeight="1" x14ac:dyDescent="0.2">
      <c r="B30" s="8" t="s">
        <v>26</v>
      </c>
      <c r="C30" s="8">
        <v>63</v>
      </c>
      <c r="D30" s="22">
        <v>5</v>
      </c>
      <c r="E30" s="8">
        <v>58</v>
      </c>
      <c r="F30" s="11">
        <v>2</v>
      </c>
      <c r="G30" s="44"/>
      <c r="H30" s="8" t="s">
        <v>65</v>
      </c>
      <c r="I30" s="8">
        <v>83</v>
      </c>
      <c r="J30" s="22">
        <v>0</v>
      </c>
      <c r="K30" s="8">
        <v>83</v>
      </c>
      <c r="L30" s="8">
        <v>2</v>
      </c>
    </row>
    <row r="31" spans="2:12" ht="18" customHeight="1" x14ac:dyDescent="0.2">
      <c r="B31" s="8" t="s">
        <v>27</v>
      </c>
      <c r="C31" s="8">
        <v>59</v>
      </c>
      <c r="D31" s="22">
        <v>10</v>
      </c>
      <c r="E31" s="8">
        <v>49</v>
      </c>
      <c r="F31" s="11">
        <v>1</v>
      </c>
      <c r="G31" s="44"/>
      <c r="H31" s="8" t="s">
        <v>66</v>
      </c>
      <c r="I31" s="8">
        <v>94</v>
      </c>
      <c r="J31" s="22">
        <v>0</v>
      </c>
      <c r="K31" s="8">
        <v>94</v>
      </c>
      <c r="L31" s="8">
        <v>2</v>
      </c>
    </row>
    <row r="32" spans="2:12" ht="18" customHeight="1" x14ac:dyDescent="0.2">
      <c r="B32" s="8" t="s">
        <v>28</v>
      </c>
      <c r="C32" s="8">
        <v>62</v>
      </c>
      <c r="D32" s="22">
        <v>6</v>
      </c>
      <c r="E32" s="8">
        <v>56</v>
      </c>
      <c r="F32" s="11">
        <v>2</v>
      </c>
      <c r="G32" s="44"/>
      <c r="H32" s="8" t="s">
        <v>68</v>
      </c>
      <c r="I32" s="8">
        <v>79</v>
      </c>
      <c r="J32" s="22">
        <v>0</v>
      </c>
      <c r="K32" s="8">
        <v>79</v>
      </c>
      <c r="L32" s="8">
        <v>2</v>
      </c>
    </row>
    <row r="33" spans="2:12" ht="18" customHeight="1" x14ac:dyDescent="0.2">
      <c r="B33" s="8" t="s">
        <v>29</v>
      </c>
      <c r="C33" s="8">
        <v>84</v>
      </c>
      <c r="D33" s="22">
        <v>4</v>
      </c>
      <c r="E33" s="8">
        <v>80</v>
      </c>
      <c r="F33" s="11">
        <v>2</v>
      </c>
      <c r="G33" s="44"/>
      <c r="H33" s="8" t="s">
        <v>69</v>
      </c>
      <c r="I33" s="8">
        <v>96</v>
      </c>
      <c r="J33" s="22">
        <v>0</v>
      </c>
      <c r="K33" s="8">
        <v>96</v>
      </c>
      <c r="L33" s="8">
        <v>2</v>
      </c>
    </row>
    <row r="34" spans="2:12" ht="18" customHeight="1" x14ac:dyDescent="0.2">
      <c r="B34" s="8" t="s">
        <v>30</v>
      </c>
      <c r="C34" s="8">
        <v>83</v>
      </c>
      <c r="D34" s="22">
        <v>6</v>
      </c>
      <c r="E34" s="8">
        <v>77</v>
      </c>
      <c r="F34" s="11">
        <v>2</v>
      </c>
      <c r="G34" s="44"/>
      <c r="H34" s="8" t="s">
        <v>70</v>
      </c>
      <c r="I34" s="8">
        <v>91</v>
      </c>
      <c r="J34" s="22">
        <v>1</v>
      </c>
      <c r="K34" s="8">
        <v>90</v>
      </c>
      <c r="L34" s="8">
        <v>2</v>
      </c>
    </row>
    <row r="35" spans="2:12" ht="18" customHeight="1" x14ac:dyDescent="0.2">
      <c r="B35" s="8" t="s">
        <v>31</v>
      </c>
      <c r="C35" s="8">
        <v>74</v>
      </c>
      <c r="D35" s="22">
        <v>5</v>
      </c>
      <c r="E35" s="8">
        <v>69</v>
      </c>
      <c r="F35" s="11">
        <v>2</v>
      </c>
      <c r="G35" s="44"/>
      <c r="H35" s="8" t="s">
        <v>71</v>
      </c>
      <c r="I35" s="8">
        <v>91</v>
      </c>
      <c r="J35" s="22">
        <v>2</v>
      </c>
      <c r="K35" s="8">
        <v>89</v>
      </c>
      <c r="L35" s="8">
        <v>2</v>
      </c>
    </row>
    <row r="36" spans="2:12" ht="18" customHeight="1" x14ac:dyDescent="0.2">
      <c r="B36" s="8" t="s">
        <v>32</v>
      </c>
      <c r="C36" s="8">
        <v>81</v>
      </c>
      <c r="D36" s="22">
        <v>3</v>
      </c>
      <c r="E36" s="8">
        <v>78</v>
      </c>
      <c r="F36" s="11">
        <v>2</v>
      </c>
      <c r="G36" s="44"/>
      <c r="H36" s="8" t="s">
        <v>114</v>
      </c>
      <c r="I36" s="8">
        <v>103</v>
      </c>
      <c r="J36" s="23">
        <v>0</v>
      </c>
      <c r="K36" s="8">
        <v>103</v>
      </c>
      <c r="L36" s="8">
        <v>2</v>
      </c>
    </row>
    <row r="37" spans="2:12" ht="18" customHeight="1" x14ac:dyDescent="0.2">
      <c r="B37" s="8" t="s">
        <v>33</v>
      </c>
      <c r="C37" s="8">
        <v>78</v>
      </c>
      <c r="D37" s="22">
        <v>3</v>
      </c>
      <c r="E37" s="8">
        <v>75</v>
      </c>
      <c r="F37" s="11">
        <v>2</v>
      </c>
      <c r="G37" s="44"/>
      <c r="H37" s="8" t="s">
        <v>152</v>
      </c>
      <c r="I37" s="11">
        <v>83</v>
      </c>
      <c r="J37" s="23">
        <v>0</v>
      </c>
      <c r="K37" s="8">
        <v>83</v>
      </c>
      <c r="L37" s="8">
        <v>2</v>
      </c>
    </row>
    <row r="38" spans="2:12" ht="18" customHeight="1" x14ac:dyDescent="0.2">
      <c r="B38" s="8" t="s">
        <v>34</v>
      </c>
      <c r="C38" s="8">
        <v>81</v>
      </c>
      <c r="D38" s="22">
        <v>2</v>
      </c>
      <c r="E38" s="8">
        <v>79</v>
      </c>
      <c r="F38" s="11">
        <v>2</v>
      </c>
      <c r="G38" s="44"/>
      <c r="H38" s="8" t="s">
        <v>153</v>
      </c>
      <c r="I38" s="8"/>
      <c r="J38" s="23"/>
      <c r="K38" s="8"/>
      <c r="L38" s="8">
        <v>2</v>
      </c>
    </row>
    <row r="39" spans="2:12" ht="18" customHeight="1" x14ac:dyDescent="0.2">
      <c r="B39" s="8" t="s">
        <v>35</v>
      </c>
      <c r="C39" s="8">
        <v>74</v>
      </c>
      <c r="D39" s="22">
        <v>1</v>
      </c>
      <c r="E39" s="8">
        <v>73</v>
      </c>
      <c r="F39" s="11">
        <v>2</v>
      </c>
      <c r="G39" s="44"/>
      <c r="H39" s="8" t="s">
        <v>154</v>
      </c>
      <c r="I39" s="8"/>
      <c r="J39" s="23"/>
      <c r="K39" s="8"/>
      <c r="L39" s="8">
        <v>2</v>
      </c>
    </row>
    <row r="40" spans="2:12" ht="18" customHeight="1" x14ac:dyDescent="0.2">
      <c r="B40" s="8" t="s">
        <v>36</v>
      </c>
      <c r="C40" s="8">
        <v>76</v>
      </c>
      <c r="D40" s="22">
        <v>1</v>
      </c>
      <c r="E40" s="8">
        <v>75</v>
      </c>
      <c r="F40" s="11">
        <v>2</v>
      </c>
      <c r="G40" s="44"/>
      <c r="H40" s="8"/>
      <c r="I40" s="8"/>
      <c r="J40" s="23"/>
      <c r="K40" s="8"/>
      <c r="L40" s="8"/>
    </row>
    <row r="41" spans="2:12" ht="18" customHeight="1" x14ac:dyDescent="0.2">
      <c r="B41" s="8" t="s">
        <v>37</v>
      </c>
      <c r="C41" s="8">
        <v>69</v>
      </c>
      <c r="D41" s="22">
        <v>2</v>
      </c>
      <c r="E41" s="8">
        <v>67</v>
      </c>
      <c r="F41" s="11">
        <v>2</v>
      </c>
      <c r="G41" s="44"/>
      <c r="H41" s="8"/>
      <c r="I41" s="8"/>
      <c r="J41" s="23"/>
      <c r="K41" s="8"/>
      <c r="L41" s="8"/>
    </row>
    <row r="42" spans="2:12" ht="18" customHeight="1" thickBot="1" x14ac:dyDescent="0.25">
      <c r="B42" s="8" t="s">
        <v>38</v>
      </c>
      <c r="C42" s="8">
        <v>89</v>
      </c>
      <c r="D42" s="22">
        <v>3</v>
      </c>
      <c r="E42" s="8">
        <v>86</v>
      </c>
      <c r="F42" s="11">
        <v>2</v>
      </c>
      <c r="G42" s="44"/>
      <c r="H42" s="12"/>
      <c r="I42" s="14"/>
      <c r="J42" s="24"/>
      <c r="K42" s="14"/>
      <c r="L42" s="12"/>
    </row>
    <row r="43" spans="2:12" ht="18" customHeight="1" thickBot="1" x14ac:dyDescent="0.25">
      <c r="B43" s="8" t="s">
        <v>39</v>
      </c>
      <c r="C43" s="11">
        <v>74</v>
      </c>
      <c r="D43" s="23">
        <v>1</v>
      </c>
      <c r="E43" s="11">
        <v>73</v>
      </c>
      <c r="F43" s="11">
        <v>2</v>
      </c>
      <c r="G43" s="45"/>
      <c r="H43" s="15" t="s">
        <v>146</v>
      </c>
      <c r="I43" s="16"/>
      <c r="J43" s="16"/>
      <c r="K43" s="16">
        <f>SUM(E4:E43,K4:K42)</f>
        <v>4488</v>
      </c>
      <c r="L43" s="17">
        <f>SUM(F4:F43,L4:L42)</f>
        <v>126</v>
      </c>
    </row>
    <row r="44" spans="2:12" ht="18" customHeight="1" x14ac:dyDescent="0.2"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</row>
    <row r="45" spans="2:12" ht="22.5" customHeight="1" x14ac:dyDescent="0.2">
      <c r="B45" s="46" t="s">
        <v>147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2:12" ht="18.600000000000001" customHeight="1" x14ac:dyDescent="0.2">
      <c r="D46" s="42"/>
      <c r="E46" s="42"/>
      <c r="F46" s="42"/>
      <c r="G46" s="42"/>
      <c r="H46" s="42"/>
      <c r="I46" s="42"/>
      <c r="J46" s="42"/>
      <c r="K46" s="3"/>
    </row>
  </sheetData>
  <mergeCells count="5">
    <mergeCell ref="B1:L1"/>
    <mergeCell ref="H2:L2"/>
    <mergeCell ref="G3:G43"/>
    <mergeCell ref="B45:L45"/>
    <mergeCell ref="D46:J46"/>
  </mergeCells>
  <phoneticPr fontId="1"/>
  <printOptions horizontalCentered="1"/>
  <pageMargins left="3.937007874015748E-2" right="3.937007874015748E-2" top="0.39370078740157483" bottom="0.19685039370078741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F7B1-94DF-4B5B-8B87-AF15F3EC80F4}">
  <dimension ref="B1:O46"/>
  <sheetViews>
    <sheetView topLeftCell="B31" zoomScaleNormal="100" workbookViewId="0">
      <selection activeCell="Q4" sqref="Q4"/>
    </sheetView>
  </sheetViews>
  <sheetFormatPr defaultColWidth="8.88671875" defaultRowHeight="15" customHeight="1" x14ac:dyDescent="0.2"/>
  <cols>
    <col min="1" max="1" width="8" style="1" customWidth="1"/>
    <col min="2" max="3" width="9.6640625" style="1" customWidth="1"/>
    <col min="4" max="7" width="9.6640625" style="2" customWidth="1"/>
    <col min="8" max="8" width="3.33203125" style="2" customWidth="1"/>
    <col min="9" max="14" width="9.6640625" style="2" customWidth="1"/>
    <col min="15" max="16384" width="8.88671875" style="1"/>
  </cols>
  <sheetData>
    <row r="1" spans="2:14" ht="26.55" customHeight="1" x14ac:dyDescent="0.2">
      <c r="B1" s="47" t="s">
        <v>159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25.5" customHeight="1" x14ac:dyDescent="0.2">
      <c r="C2" s="48" t="s">
        <v>156</v>
      </c>
      <c r="D2" s="48"/>
      <c r="E2" s="48"/>
      <c r="F2" s="27" t="s">
        <v>157</v>
      </c>
      <c r="I2" s="29" t="s">
        <v>158</v>
      </c>
      <c r="J2" s="48" t="s">
        <v>156</v>
      </c>
      <c r="K2" s="48"/>
      <c r="L2" s="48"/>
      <c r="M2" s="27" t="s">
        <v>157</v>
      </c>
      <c r="N2" s="29"/>
    </row>
    <row r="3" spans="2:14" ht="21.45" customHeight="1" x14ac:dyDescent="0.2">
      <c r="B3" s="4" t="s">
        <v>142</v>
      </c>
      <c r="C3" s="21" t="s">
        <v>150</v>
      </c>
      <c r="D3" s="26" t="s">
        <v>155</v>
      </c>
      <c r="E3" s="49" t="s">
        <v>162</v>
      </c>
      <c r="F3" s="50"/>
      <c r="G3" s="34" t="s">
        <v>161</v>
      </c>
      <c r="H3" s="44"/>
      <c r="I3" s="4" t="s">
        <v>142</v>
      </c>
      <c r="J3" s="21" t="s">
        <v>150</v>
      </c>
      <c r="K3" s="26" t="s">
        <v>155</v>
      </c>
      <c r="L3" s="49" t="s">
        <v>162</v>
      </c>
      <c r="M3" s="50"/>
      <c r="N3" s="35" t="s">
        <v>161</v>
      </c>
    </row>
    <row r="4" spans="2:14" ht="18" customHeight="1" x14ac:dyDescent="0.2">
      <c r="B4" s="8" t="s">
        <v>0</v>
      </c>
      <c r="C4" s="8">
        <v>83</v>
      </c>
      <c r="D4" s="10">
        <v>76</v>
      </c>
      <c r="E4" s="8">
        <f>C4-D4</f>
        <v>7</v>
      </c>
      <c r="F4" s="36">
        <v>10</v>
      </c>
      <c r="G4" s="11">
        <f>E4-F4</f>
        <v>-3</v>
      </c>
      <c r="H4" s="44"/>
      <c r="I4" s="8" t="s">
        <v>40</v>
      </c>
      <c r="J4" s="8">
        <v>95</v>
      </c>
      <c r="K4" s="10">
        <v>4</v>
      </c>
      <c r="L4" s="8">
        <f>J4-K4</f>
        <v>91</v>
      </c>
      <c r="M4" s="36">
        <v>93</v>
      </c>
      <c r="N4" s="8">
        <f>L4-M4</f>
        <v>-2</v>
      </c>
    </row>
    <row r="5" spans="2:14" ht="18" customHeight="1" x14ac:dyDescent="0.2">
      <c r="B5" s="8" t="s">
        <v>1</v>
      </c>
      <c r="C5" s="8">
        <v>99</v>
      </c>
      <c r="D5" s="10">
        <v>89</v>
      </c>
      <c r="E5" s="8">
        <f t="shared" ref="E5:E43" si="0">C5-D5</f>
        <v>10</v>
      </c>
      <c r="F5" s="36">
        <v>12</v>
      </c>
      <c r="G5" s="11">
        <f t="shared" ref="G5:G43" si="1">E5-F5</f>
        <v>-2</v>
      </c>
      <c r="H5" s="44"/>
      <c r="I5" s="8" t="s">
        <v>41</v>
      </c>
      <c r="J5" s="8">
        <v>74</v>
      </c>
      <c r="K5" s="10">
        <v>2</v>
      </c>
      <c r="L5" s="8">
        <f t="shared" ref="L5:L37" si="2">J5-K5</f>
        <v>72</v>
      </c>
      <c r="M5" s="36">
        <v>73</v>
      </c>
      <c r="N5" s="8">
        <f t="shared" ref="N5:N37" si="3">L5-M5</f>
        <v>-1</v>
      </c>
    </row>
    <row r="6" spans="2:14" ht="18" customHeight="1" x14ac:dyDescent="0.2">
      <c r="B6" s="8" t="s">
        <v>2</v>
      </c>
      <c r="C6" s="8">
        <v>85</v>
      </c>
      <c r="D6" s="10">
        <v>80</v>
      </c>
      <c r="E6" s="8">
        <f t="shared" si="0"/>
        <v>5</v>
      </c>
      <c r="F6" s="36">
        <v>6</v>
      </c>
      <c r="G6" s="11">
        <f t="shared" si="1"/>
        <v>-1</v>
      </c>
      <c r="H6" s="44"/>
      <c r="I6" s="8" t="s">
        <v>42</v>
      </c>
      <c r="J6" s="8">
        <v>79</v>
      </c>
      <c r="K6" s="10">
        <v>1</v>
      </c>
      <c r="L6" s="8">
        <f t="shared" si="2"/>
        <v>78</v>
      </c>
      <c r="M6" s="36">
        <v>78</v>
      </c>
      <c r="N6" s="8">
        <f t="shared" si="3"/>
        <v>0</v>
      </c>
    </row>
    <row r="7" spans="2:14" ht="18" customHeight="1" x14ac:dyDescent="0.2">
      <c r="B7" s="8" t="s">
        <v>3</v>
      </c>
      <c r="C7" s="8">
        <v>35</v>
      </c>
      <c r="D7" s="10">
        <v>32</v>
      </c>
      <c r="E7" s="8">
        <f t="shared" si="0"/>
        <v>3</v>
      </c>
      <c r="F7" s="36">
        <v>4</v>
      </c>
      <c r="G7" s="11">
        <f t="shared" si="1"/>
        <v>-1</v>
      </c>
      <c r="H7" s="44"/>
      <c r="I7" s="8" t="s">
        <v>43</v>
      </c>
      <c r="J7" s="8">
        <v>75</v>
      </c>
      <c r="K7" s="10">
        <v>1</v>
      </c>
      <c r="L7" s="8">
        <f t="shared" si="2"/>
        <v>74</v>
      </c>
      <c r="M7" s="36">
        <v>75</v>
      </c>
      <c r="N7" s="8">
        <f t="shared" si="3"/>
        <v>-1</v>
      </c>
    </row>
    <row r="8" spans="2:14" ht="18" customHeight="1" x14ac:dyDescent="0.2">
      <c r="B8" s="8" t="s">
        <v>4</v>
      </c>
      <c r="C8" s="8">
        <v>58</v>
      </c>
      <c r="D8" s="10">
        <v>51</v>
      </c>
      <c r="E8" s="8">
        <f t="shared" si="0"/>
        <v>7</v>
      </c>
      <c r="F8" s="36">
        <v>11</v>
      </c>
      <c r="G8" s="11">
        <f t="shared" si="1"/>
        <v>-4</v>
      </c>
      <c r="H8" s="44"/>
      <c r="I8" s="8" t="s">
        <v>44</v>
      </c>
      <c r="J8" s="8">
        <v>87</v>
      </c>
      <c r="K8" s="10">
        <v>2</v>
      </c>
      <c r="L8" s="8">
        <f t="shared" si="2"/>
        <v>85</v>
      </c>
      <c r="M8" s="36">
        <v>85</v>
      </c>
      <c r="N8" s="8">
        <f t="shared" si="3"/>
        <v>0</v>
      </c>
    </row>
    <row r="9" spans="2:14" ht="18" customHeight="1" x14ac:dyDescent="0.2">
      <c r="B9" s="8" t="s">
        <v>5</v>
      </c>
      <c r="C9" s="8">
        <v>82</v>
      </c>
      <c r="D9" s="10">
        <v>70</v>
      </c>
      <c r="E9" s="8">
        <f t="shared" si="0"/>
        <v>12</v>
      </c>
      <c r="F9" s="36">
        <v>14</v>
      </c>
      <c r="G9" s="11">
        <f t="shared" si="1"/>
        <v>-2</v>
      </c>
      <c r="H9" s="44"/>
      <c r="I9" s="8" t="s">
        <v>45</v>
      </c>
      <c r="J9" s="8">
        <v>80</v>
      </c>
      <c r="K9" s="10">
        <v>2</v>
      </c>
      <c r="L9" s="8">
        <f t="shared" si="2"/>
        <v>78</v>
      </c>
      <c r="M9" s="36">
        <v>78</v>
      </c>
      <c r="N9" s="8">
        <f t="shared" si="3"/>
        <v>0</v>
      </c>
    </row>
    <row r="10" spans="2:14" ht="18" customHeight="1" x14ac:dyDescent="0.2">
      <c r="B10" s="8" t="s">
        <v>6</v>
      </c>
      <c r="C10" s="8">
        <v>79</v>
      </c>
      <c r="D10" s="10">
        <v>67</v>
      </c>
      <c r="E10" s="8">
        <f t="shared" si="0"/>
        <v>12</v>
      </c>
      <c r="F10" s="36">
        <v>16</v>
      </c>
      <c r="G10" s="11">
        <f t="shared" si="1"/>
        <v>-4</v>
      </c>
      <c r="H10" s="44"/>
      <c r="I10" s="8" t="s">
        <v>46</v>
      </c>
      <c r="J10" s="8">
        <v>82</v>
      </c>
      <c r="K10" s="10">
        <v>0</v>
      </c>
      <c r="L10" s="8">
        <f t="shared" si="2"/>
        <v>82</v>
      </c>
      <c r="M10" s="36">
        <v>82</v>
      </c>
      <c r="N10" s="8">
        <f t="shared" si="3"/>
        <v>0</v>
      </c>
    </row>
    <row r="11" spans="2:14" ht="18" customHeight="1" x14ac:dyDescent="0.2">
      <c r="B11" s="8" t="s">
        <v>7</v>
      </c>
      <c r="C11" s="8">
        <v>62</v>
      </c>
      <c r="D11" s="10">
        <v>46</v>
      </c>
      <c r="E11" s="8">
        <f t="shared" si="0"/>
        <v>16</v>
      </c>
      <c r="F11" s="36">
        <v>18</v>
      </c>
      <c r="G11" s="11">
        <f t="shared" si="1"/>
        <v>-2</v>
      </c>
      <c r="H11" s="44"/>
      <c r="I11" s="8" t="s">
        <v>47</v>
      </c>
      <c r="J11" s="8">
        <v>86</v>
      </c>
      <c r="K11" s="10">
        <v>2</v>
      </c>
      <c r="L11" s="8">
        <f t="shared" si="2"/>
        <v>84</v>
      </c>
      <c r="M11" s="36">
        <v>84</v>
      </c>
      <c r="N11" s="8">
        <f t="shared" si="3"/>
        <v>0</v>
      </c>
    </row>
    <row r="12" spans="2:14" ht="18" customHeight="1" x14ac:dyDescent="0.2">
      <c r="B12" s="8" t="s">
        <v>8</v>
      </c>
      <c r="C12" s="8">
        <v>64</v>
      </c>
      <c r="D12" s="10">
        <v>44</v>
      </c>
      <c r="E12" s="8">
        <f t="shared" si="0"/>
        <v>20</v>
      </c>
      <c r="F12" s="36">
        <v>25</v>
      </c>
      <c r="G12" s="11">
        <f t="shared" si="1"/>
        <v>-5</v>
      </c>
      <c r="H12" s="44"/>
      <c r="I12" s="8" t="s">
        <v>48</v>
      </c>
      <c r="J12" s="8">
        <v>77</v>
      </c>
      <c r="K12" s="10">
        <v>3</v>
      </c>
      <c r="L12" s="8">
        <f t="shared" si="2"/>
        <v>74</v>
      </c>
      <c r="M12" s="36">
        <v>75</v>
      </c>
      <c r="N12" s="8">
        <f t="shared" si="3"/>
        <v>-1</v>
      </c>
    </row>
    <row r="13" spans="2:14" ht="18" customHeight="1" x14ac:dyDescent="0.2">
      <c r="B13" s="8" t="s">
        <v>9</v>
      </c>
      <c r="C13" s="8">
        <v>45</v>
      </c>
      <c r="D13" s="10">
        <v>23</v>
      </c>
      <c r="E13" s="8">
        <f t="shared" si="0"/>
        <v>22</v>
      </c>
      <c r="F13" s="36">
        <v>28</v>
      </c>
      <c r="G13" s="11">
        <f t="shared" si="1"/>
        <v>-6</v>
      </c>
      <c r="H13" s="44"/>
      <c r="I13" s="8" t="s">
        <v>67</v>
      </c>
      <c r="J13" s="8">
        <v>85</v>
      </c>
      <c r="K13" s="10">
        <v>2</v>
      </c>
      <c r="L13" s="8">
        <f t="shared" si="2"/>
        <v>83</v>
      </c>
      <c r="M13" s="36">
        <v>83</v>
      </c>
      <c r="N13" s="8">
        <f t="shared" si="3"/>
        <v>0</v>
      </c>
    </row>
    <row r="14" spans="2:14" ht="18" customHeight="1" x14ac:dyDescent="0.2">
      <c r="B14" s="8" t="s">
        <v>10</v>
      </c>
      <c r="C14" s="8">
        <v>42</v>
      </c>
      <c r="D14" s="10">
        <v>26</v>
      </c>
      <c r="E14" s="8">
        <f t="shared" si="0"/>
        <v>16</v>
      </c>
      <c r="F14" s="36">
        <v>23</v>
      </c>
      <c r="G14" s="11">
        <f t="shared" si="1"/>
        <v>-7</v>
      </c>
      <c r="H14" s="44"/>
      <c r="I14" s="8" t="s">
        <v>49</v>
      </c>
      <c r="J14" s="8">
        <v>86</v>
      </c>
      <c r="K14" s="10">
        <v>0</v>
      </c>
      <c r="L14" s="8">
        <f t="shared" si="2"/>
        <v>86</v>
      </c>
      <c r="M14" s="36">
        <v>86</v>
      </c>
      <c r="N14" s="8">
        <f t="shared" si="3"/>
        <v>0</v>
      </c>
    </row>
    <row r="15" spans="2:14" ht="18" customHeight="1" x14ac:dyDescent="0.2">
      <c r="B15" s="8" t="s">
        <v>11</v>
      </c>
      <c r="C15" s="8">
        <v>44</v>
      </c>
      <c r="D15" s="10">
        <v>21</v>
      </c>
      <c r="E15" s="8">
        <f t="shared" si="0"/>
        <v>23</v>
      </c>
      <c r="F15" s="36">
        <v>27</v>
      </c>
      <c r="G15" s="11">
        <f t="shared" si="1"/>
        <v>-4</v>
      </c>
      <c r="H15" s="44"/>
      <c r="I15" s="8" t="s">
        <v>50</v>
      </c>
      <c r="J15" s="8">
        <v>69</v>
      </c>
      <c r="K15" s="10">
        <v>1</v>
      </c>
      <c r="L15" s="8">
        <f t="shared" si="2"/>
        <v>68</v>
      </c>
      <c r="M15" s="36">
        <v>69</v>
      </c>
      <c r="N15" s="8">
        <f t="shared" si="3"/>
        <v>-1</v>
      </c>
    </row>
    <row r="16" spans="2:14" ht="18" customHeight="1" x14ac:dyDescent="0.2">
      <c r="B16" s="8" t="s">
        <v>12</v>
      </c>
      <c r="C16" s="8">
        <v>40</v>
      </c>
      <c r="D16" s="10">
        <v>19</v>
      </c>
      <c r="E16" s="8">
        <f t="shared" si="0"/>
        <v>21</v>
      </c>
      <c r="F16" s="36">
        <v>24</v>
      </c>
      <c r="G16" s="11">
        <f t="shared" si="1"/>
        <v>-3</v>
      </c>
      <c r="H16" s="44"/>
      <c r="I16" s="8" t="s">
        <v>51</v>
      </c>
      <c r="J16" s="8">
        <v>74</v>
      </c>
      <c r="K16" s="10">
        <v>1</v>
      </c>
      <c r="L16" s="8">
        <f t="shared" si="2"/>
        <v>73</v>
      </c>
      <c r="M16" s="36">
        <v>73</v>
      </c>
      <c r="N16" s="8">
        <f t="shared" si="3"/>
        <v>0</v>
      </c>
    </row>
    <row r="17" spans="2:14" ht="18" customHeight="1" x14ac:dyDescent="0.2">
      <c r="B17" s="8" t="s">
        <v>13</v>
      </c>
      <c r="C17" s="8">
        <v>48</v>
      </c>
      <c r="D17" s="10">
        <v>25</v>
      </c>
      <c r="E17" s="8">
        <f t="shared" si="0"/>
        <v>23</v>
      </c>
      <c r="F17" s="36">
        <v>27</v>
      </c>
      <c r="G17" s="11">
        <f t="shared" si="1"/>
        <v>-4</v>
      </c>
      <c r="H17" s="44"/>
      <c r="I17" s="8" t="s">
        <v>52</v>
      </c>
      <c r="J17" s="8">
        <v>83</v>
      </c>
      <c r="K17" s="10">
        <v>2</v>
      </c>
      <c r="L17" s="8">
        <f t="shared" si="2"/>
        <v>81</v>
      </c>
      <c r="M17" s="36">
        <v>81</v>
      </c>
      <c r="N17" s="8">
        <f t="shared" si="3"/>
        <v>0</v>
      </c>
    </row>
    <row r="18" spans="2:14" ht="18" customHeight="1" x14ac:dyDescent="0.2">
      <c r="B18" s="8" t="s">
        <v>14</v>
      </c>
      <c r="C18" s="8">
        <v>44</v>
      </c>
      <c r="D18" s="10">
        <v>14</v>
      </c>
      <c r="E18" s="8">
        <f t="shared" si="0"/>
        <v>30</v>
      </c>
      <c r="F18" s="36">
        <v>32</v>
      </c>
      <c r="G18" s="11">
        <f t="shared" si="1"/>
        <v>-2</v>
      </c>
      <c r="H18" s="44"/>
      <c r="I18" s="8" t="s">
        <v>53</v>
      </c>
      <c r="J18" s="8">
        <v>73</v>
      </c>
      <c r="K18" s="10">
        <v>0</v>
      </c>
      <c r="L18" s="8">
        <f t="shared" si="2"/>
        <v>73</v>
      </c>
      <c r="M18" s="36">
        <v>73</v>
      </c>
      <c r="N18" s="8">
        <f t="shared" si="3"/>
        <v>0</v>
      </c>
    </row>
    <row r="19" spans="2:14" ht="18" customHeight="1" x14ac:dyDescent="0.2">
      <c r="B19" s="8" t="s">
        <v>15</v>
      </c>
      <c r="C19" s="8">
        <v>39</v>
      </c>
      <c r="D19" s="10">
        <v>13</v>
      </c>
      <c r="E19" s="8">
        <f t="shared" si="0"/>
        <v>26</v>
      </c>
      <c r="F19" s="36">
        <v>28</v>
      </c>
      <c r="G19" s="11">
        <f t="shared" si="1"/>
        <v>-2</v>
      </c>
      <c r="H19" s="44"/>
      <c r="I19" s="8" t="s">
        <v>54</v>
      </c>
      <c r="J19" s="8">
        <v>89</v>
      </c>
      <c r="K19" s="10">
        <v>2</v>
      </c>
      <c r="L19" s="8">
        <f t="shared" si="2"/>
        <v>87</v>
      </c>
      <c r="M19" s="36">
        <v>87</v>
      </c>
      <c r="N19" s="8">
        <f t="shared" si="3"/>
        <v>0</v>
      </c>
    </row>
    <row r="20" spans="2:14" ht="18" customHeight="1" x14ac:dyDescent="0.2">
      <c r="B20" s="8" t="s">
        <v>16</v>
      </c>
      <c r="C20" s="8">
        <v>44</v>
      </c>
      <c r="D20" s="10">
        <v>18</v>
      </c>
      <c r="E20" s="8">
        <f t="shared" si="0"/>
        <v>26</v>
      </c>
      <c r="F20" s="36">
        <v>26</v>
      </c>
      <c r="G20" s="11">
        <f t="shared" si="1"/>
        <v>0</v>
      </c>
      <c r="H20" s="44"/>
      <c r="I20" s="8" t="s">
        <v>55</v>
      </c>
      <c r="J20" s="8">
        <v>75</v>
      </c>
      <c r="K20" s="10">
        <v>0</v>
      </c>
      <c r="L20" s="8">
        <f t="shared" si="2"/>
        <v>75</v>
      </c>
      <c r="M20" s="36">
        <v>75</v>
      </c>
      <c r="N20" s="8">
        <f t="shared" si="3"/>
        <v>0</v>
      </c>
    </row>
    <row r="21" spans="2:14" ht="18" customHeight="1" x14ac:dyDescent="0.2">
      <c r="B21" s="8" t="s">
        <v>17</v>
      </c>
      <c r="C21" s="8">
        <v>47</v>
      </c>
      <c r="D21" s="10">
        <v>17</v>
      </c>
      <c r="E21" s="8">
        <f t="shared" si="0"/>
        <v>30</v>
      </c>
      <c r="F21" s="36">
        <v>30</v>
      </c>
      <c r="G21" s="11">
        <f t="shared" si="1"/>
        <v>0</v>
      </c>
      <c r="H21" s="44"/>
      <c r="I21" s="8" t="s">
        <v>56</v>
      </c>
      <c r="J21" s="8">
        <v>75</v>
      </c>
      <c r="K21" s="10">
        <v>0</v>
      </c>
      <c r="L21" s="8">
        <f t="shared" si="2"/>
        <v>75</v>
      </c>
      <c r="M21" s="36">
        <v>75</v>
      </c>
      <c r="N21" s="8">
        <f t="shared" si="3"/>
        <v>0</v>
      </c>
    </row>
    <row r="22" spans="2:14" ht="18" customHeight="1" x14ac:dyDescent="0.2">
      <c r="B22" s="8" t="s">
        <v>18</v>
      </c>
      <c r="C22" s="8">
        <v>42</v>
      </c>
      <c r="D22" s="10">
        <v>16</v>
      </c>
      <c r="E22" s="8">
        <f t="shared" si="0"/>
        <v>26</v>
      </c>
      <c r="F22" s="36">
        <v>27</v>
      </c>
      <c r="G22" s="11">
        <f t="shared" si="1"/>
        <v>-1</v>
      </c>
      <c r="H22" s="44"/>
      <c r="I22" s="8" t="s">
        <v>57</v>
      </c>
      <c r="J22" s="8">
        <v>86</v>
      </c>
      <c r="K22" s="10">
        <v>2</v>
      </c>
      <c r="L22" s="8">
        <f t="shared" si="2"/>
        <v>84</v>
      </c>
      <c r="M22" s="36">
        <v>83</v>
      </c>
      <c r="N22" s="8">
        <f t="shared" si="3"/>
        <v>1</v>
      </c>
    </row>
    <row r="23" spans="2:14" ht="18" customHeight="1" x14ac:dyDescent="0.2">
      <c r="B23" s="8" t="s">
        <v>19</v>
      </c>
      <c r="C23" s="8">
        <v>52</v>
      </c>
      <c r="D23" s="10">
        <v>11</v>
      </c>
      <c r="E23" s="8">
        <f t="shared" si="0"/>
        <v>41</v>
      </c>
      <c r="F23" s="36">
        <v>45</v>
      </c>
      <c r="G23" s="11">
        <f t="shared" si="1"/>
        <v>-4</v>
      </c>
      <c r="H23" s="44"/>
      <c r="I23" s="8" t="s">
        <v>58</v>
      </c>
      <c r="J23" s="8">
        <v>77</v>
      </c>
      <c r="K23" s="10">
        <v>2</v>
      </c>
      <c r="L23" s="8">
        <f t="shared" si="2"/>
        <v>75</v>
      </c>
      <c r="M23" s="36">
        <v>75</v>
      </c>
      <c r="N23" s="8">
        <f t="shared" si="3"/>
        <v>0</v>
      </c>
    </row>
    <row r="24" spans="2:14" ht="18" customHeight="1" x14ac:dyDescent="0.2">
      <c r="B24" s="8" t="s">
        <v>20</v>
      </c>
      <c r="C24" s="8">
        <v>53</v>
      </c>
      <c r="D24" s="10">
        <v>12</v>
      </c>
      <c r="E24" s="8">
        <f t="shared" si="0"/>
        <v>41</v>
      </c>
      <c r="F24" s="36">
        <v>44</v>
      </c>
      <c r="G24" s="11">
        <f t="shared" si="1"/>
        <v>-3</v>
      </c>
      <c r="H24" s="44"/>
      <c r="I24" s="8" t="s">
        <v>59</v>
      </c>
      <c r="J24" s="8">
        <v>78</v>
      </c>
      <c r="K24" s="10">
        <v>0</v>
      </c>
      <c r="L24" s="8">
        <f t="shared" si="2"/>
        <v>78</v>
      </c>
      <c r="M24" s="36">
        <v>78</v>
      </c>
      <c r="N24" s="8">
        <f t="shared" si="3"/>
        <v>0</v>
      </c>
    </row>
    <row r="25" spans="2:14" ht="18" customHeight="1" x14ac:dyDescent="0.2">
      <c r="B25" s="8" t="s">
        <v>21</v>
      </c>
      <c r="C25" s="8">
        <v>56</v>
      </c>
      <c r="D25" s="10">
        <v>11</v>
      </c>
      <c r="E25" s="8">
        <f t="shared" si="0"/>
        <v>45</v>
      </c>
      <c r="F25" s="36">
        <v>45</v>
      </c>
      <c r="G25" s="11">
        <f t="shared" si="1"/>
        <v>0</v>
      </c>
      <c r="H25" s="44"/>
      <c r="I25" s="8" t="s">
        <v>60</v>
      </c>
      <c r="J25" s="8">
        <v>79</v>
      </c>
      <c r="K25" s="10">
        <v>2</v>
      </c>
      <c r="L25" s="8">
        <f t="shared" si="2"/>
        <v>77</v>
      </c>
      <c r="M25" s="36">
        <v>77</v>
      </c>
      <c r="N25" s="8">
        <f t="shared" si="3"/>
        <v>0</v>
      </c>
    </row>
    <row r="26" spans="2:14" ht="18" customHeight="1" x14ac:dyDescent="0.2">
      <c r="B26" s="8" t="s">
        <v>22</v>
      </c>
      <c r="C26" s="8">
        <v>58</v>
      </c>
      <c r="D26" s="10">
        <v>12</v>
      </c>
      <c r="E26" s="8">
        <f t="shared" si="0"/>
        <v>46</v>
      </c>
      <c r="F26" s="36">
        <v>47</v>
      </c>
      <c r="G26" s="11">
        <f t="shared" si="1"/>
        <v>-1</v>
      </c>
      <c r="H26" s="44"/>
      <c r="I26" s="8" t="s">
        <v>61</v>
      </c>
      <c r="J26" s="8">
        <v>76</v>
      </c>
      <c r="K26" s="10">
        <v>0</v>
      </c>
      <c r="L26" s="8">
        <f t="shared" si="2"/>
        <v>76</v>
      </c>
      <c r="M26" s="36">
        <v>76</v>
      </c>
      <c r="N26" s="8">
        <f t="shared" si="3"/>
        <v>0</v>
      </c>
    </row>
    <row r="27" spans="2:14" ht="18" customHeight="1" x14ac:dyDescent="0.2">
      <c r="B27" s="8" t="s">
        <v>23</v>
      </c>
      <c r="C27" s="8">
        <v>63</v>
      </c>
      <c r="D27" s="10">
        <v>14</v>
      </c>
      <c r="E27" s="8">
        <f t="shared" si="0"/>
        <v>49</v>
      </c>
      <c r="F27" s="36">
        <v>50</v>
      </c>
      <c r="G27" s="11">
        <f t="shared" si="1"/>
        <v>-1</v>
      </c>
      <c r="H27" s="44"/>
      <c r="I27" s="8" t="s">
        <v>62</v>
      </c>
      <c r="J27" s="8">
        <v>92</v>
      </c>
      <c r="K27" s="10">
        <v>0</v>
      </c>
      <c r="L27" s="8">
        <f t="shared" si="2"/>
        <v>92</v>
      </c>
      <c r="M27" s="36">
        <v>92</v>
      </c>
      <c r="N27" s="8">
        <f t="shared" si="3"/>
        <v>0</v>
      </c>
    </row>
    <row r="28" spans="2:14" ht="18" customHeight="1" x14ac:dyDescent="0.2">
      <c r="B28" s="8" t="s">
        <v>24</v>
      </c>
      <c r="C28" s="8">
        <v>62</v>
      </c>
      <c r="D28" s="10">
        <v>8</v>
      </c>
      <c r="E28" s="8">
        <f t="shared" si="0"/>
        <v>54</v>
      </c>
      <c r="F28" s="36">
        <v>54</v>
      </c>
      <c r="G28" s="11">
        <f t="shared" si="1"/>
        <v>0</v>
      </c>
      <c r="H28" s="44"/>
      <c r="I28" s="8" t="s">
        <v>63</v>
      </c>
      <c r="J28" s="8">
        <v>72</v>
      </c>
      <c r="K28" s="10">
        <v>0</v>
      </c>
      <c r="L28" s="8">
        <f t="shared" si="2"/>
        <v>72</v>
      </c>
      <c r="M28" s="36">
        <v>72</v>
      </c>
      <c r="N28" s="8">
        <f t="shared" si="3"/>
        <v>0</v>
      </c>
    </row>
    <row r="29" spans="2:14" ht="18" customHeight="1" x14ac:dyDescent="0.2">
      <c r="B29" s="8" t="s">
        <v>25</v>
      </c>
      <c r="C29" s="8">
        <v>49</v>
      </c>
      <c r="D29" s="10">
        <v>8</v>
      </c>
      <c r="E29" s="8">
        <f t="shared" si="0"/>
        <v>41</v>
      </c>
      <c r="F29" s="36">
        <v>43</v>
      </c>
      <c r="G29" s="11">
        <f t="shared" si="1"/>
        <v>-2</v>
      </c>
      <c r="H29" s="44"/>
      <c r="I29" s="8" t="s">
        <v>64</v>
      </c>
      <c r="J29" s="8">
        <v>83</v>
      </c>
      <c r="K29" s="10">
        <v>2</v>
      </c>
      <c r="L29" s="8">
        <f t="shared" si="2"/>
        <v>81</v>
      </c>
      <c r="M29" s="36">
        <v>82</v>
      </c>
      <c r="N29" s="8">
        <f t="shared" si="3"/>
        <v>-1</v>
      </c>
    </row>
    <row r="30" spans="2:14" ht="18" customHeight="1" x14ac:dyDescent="0.2">
      <c r="B30" s="8" t="s">
        <v>26</v>
      </c>
      <c r="C30" s="8">
        <v>63</v>
      </c>
      <c r="D30" s="10">
        <v>6</v>
      </c>
      <c r="E30" s="8">
        <f t="shared" si="0"/>
        <v>57</v>
      </c>
      <c r="F30" s="36">
        <v>58</v>
      </c>
      <c r="G30" s="11">
        <f t="shared" si="1"/>
        <v>-1</v>
      </c>
      <c r="H30" s="44"/>
      <c r="I30" s="8" t="s">
        <v>65</v>
      </c>
      <c r="J30" s="8">
        <v>83</v>
      </c>
      <c r="K30" s="10">
        <v>1</v>
      </c>
      <c r="L30" s="8">
        <f t="shared" si="2"/>
        <v>82</v>
      </c>
      <c r="M30" s="36">
        <v>83</v>
      </c>
      <c r="N30" s="8">
        <f t="shared" si="3"/>
        <v>-1</v>
      </c>
    </row>
    <row r="31" spans="2:14" ht="18" customHeight="1" x14ac:dyDescent="0.2">
      <c r="B31" s="8" t="s">
        <v>27</v>
      </c>
      <c r="C31" s="8">
        <v>59</v>
      </c>
      <c r="D31" s="10">
        <v>10</v>
      </c>
      <c r="E31" s="8">
        <f t="shared" si="0"/>
        <v>49</v>
      </c>
      <c r="F31" s="36">
        <v>49</v>
      </c>
      <c r="G31" s="11">
        <f t="shared" si="1"/>
        <v>0</v>
      </c>
      <c r="H31" s="44"/>
      <c r="I31" s="8" t="s">
        <v>66</v>
      </c>
      <c r="J31" s="8">
        <v>94</v>
      </c>
      <c r="K31" s="10">
        <v>0</v>
      </c>
      <c r="L31" s="8">
        <f t="shared" si="2"/>
        <v>94</v>
      </c>
      <c r="M31" s="36">
        <v>94</v>
      </c>
      <c r="N31" s="8">
        <f t="shared" si="3"/>
        <v>0</v>
      </c>
    </row>
    <row r="32" spans="2:14" ht="18" customHeight="1" x14ac:dyDescent="0.2">
      <c r="B32" s="8" t="s">
        <v>28</v>
      </c>
      <c r="C32" s="8">
        <v>62</v>
      </c>
      <c r="D32" s="10">
        <v>8</v>
      </c>
      <c r="E32" s="8">
        <f t="shared" si="0"/>
        <v>54</v>
      </c>
      <c r="F32" s="36">
        <v>56</v>
      </c>
      <c r="G32" s="11">
        <f t="shared" si="1"/>
        <v>-2</v>
      </c>
      <c r="H32" s="44"/>
      <c r="I32" s="8" t="s">
        <v>68</v>
      </c>
      <c r="J32" s="8">
        <v>79</v>
      </c>
      <c r="K32" s="10">
        <v>0</v>
      </c>
      <c r="L32" s="8">
        <f t="shared" si="2"/>
        <v>79</v>
      </c>
      <c r="M32" s="36">
        <v>79</v>
      </c>
      <c r="N32" s="8">
        <f t="shared" si="3"/>
        <v>0</v>
      </c>
    </row>
    <row r="33" spans="2:15" ht="18" customHeight="1" x14ac:dyDescent="0.2">
      <c r="B33" s="8" t="s">
        <v>29</v>
      </c>
      <c r="C33" s="8">
        <v>84</v>
      </c>
      <c r="D33" s="10">
        <v>6</v>
      </c>
      <c r="E33" s="8">
        <f t="shared" si="0"/>
        <v>78</v>
      </c>
      <c r="F33" s="36">
        <v>80</v>
      </c>
      <c r="G33" s="11">
        <f t="shared" si="1"/>
        <v>-2</v>
      </c>
      <c r="H33" s="44"/>
      <c r="I33" s="8" t="s">
        <v>69</v>
      </c>
      <c r="J33" s="8">
        <v>96</v>
      </c>
      <c r="K33" s="10">
        <v>0</v>
      </c>
      <c r="L33" s="8">
        <f t="shared" si="2"/>
        <v>96</v>
      </c>
      <c r="M33" s="36">
        <v>96</v>
      </c>
      <c r="N33" s="8">
        <f t="shared" si="3"/>
        <v>0</v>
      </c>
    </row>
    <row r="34" spans="2:15" ht="18" customHeight="1" x14ac:dyDescent="0.2">
      <c r="B34" s="8" t="s">
        <v>30</v>
      </c>
      <c r="C34" s="8">
        <v>83</v>
      </c>
      <c r="D34" s="10">
        <v>6</v>
      </c>
      <c r="E34" s="8">
        <f t="shared" si="0"/>
        <v>77</v>
      </c>
      <c r="F34" s="36">
        <v>77</v>
      </c>
      <c r="G34" s="11">
        <f t="shared" si="1"/>
        <v>0</v>
      </c>
      <c r="H34" s="44"/>
      <c r="I34" s="8" t="s">
        <v>70</v>
      </c>
      <c r="J34" s="8">
        <v>91</v>
      </c>
      <c r="K34" s="10">
        <v>2</v>
      </c>
      <c r="L34" s="8">
        <f t="shared" si="2"/>
        <v>89</v>
      </c>
      <c r="M34" s="36">
        <v>90</v>
      </c>
      <c r="N34" s="8">
        <f t="shared" si="3"/>
        <v>-1</v>
      </c>
    </row>
    <row r="35" spans="2:15" ht="18" customHeight="1" x14ac:dyDescent="0.2">
      <c r="B35" s="8" t="s">
        <v>31</v>
      </c>
      <c r="C35" s="8">
        <v>74</v>
      </c>
      <c r="D35" s="10">
        <v>5</v>
      </c>
      <c r="E35" s="8">
        <f t="shared" si="0"/>
        <v>69</v>
      </c>
      <c r="F35" s="36">
        <v>69</v>
      </c>
      <c r="G35" s="11">
        <f t="shared" si="1"/>
        <v>0</v>
      </c>
      <c r="H35" s="44"/>
      <c r="I35" s="8" t="s">
        <v>71</v>
      </c>
      <c r="J35" s="8">
        <v>91</v>
      </c>
      <c r="K35" s="10">
        <v>2</v>
      </c>
      <c r="L35" s="8">
        <f t="shared" si="2"/>
        <v>89</v>
      </c>
      <c r="M35" s="36">
        <v>89</v>
      </c>
      <c r="N35" s="8">
        <f t="shared" si="3"/>
        <v>0</v>
      </c>
    </row>
    <row r="36" spans="2:15" ht="18" customHeight="1" x14ac:dyDescent="0.2">
      <c r="B36" s="8" t="s">
        <v>32</v>
      </c>
      <c r="C36" s="8">
        <v>81</v>
      </c>
      <c r="D36" s="10">
        <v>4</v>
      </c>
      <c r="E36" s="8">
        <f t="shared" si="0"/>
        <v>77</v>
      </c>
      <c r="F36" s="36">
        <v>78</v>
      </c>
      <c r="G36" s="11">
        <f t="shared" si="1"/>
        <v>-1</v>
      </c>
      <c r="H36" s="44"/>
      <c r="I36" s="8" t="s">
        <v>114</v>
      </c>
      <c r="J36" s="8">
        <v>103</v>
      </c>
      <c r="K36" s="11">
        <v>1</v>
      </c>
      <c r="L36" s="8">
        <f t="shared" si="2"/>
        <v>102</v>
      </c>
      <c r="M36" s="36">
        <v>103</v>
      </c>
      <c r="N36" s="8">
        <f t="shared" si="3"/>
        <v>-1</v>
      </c>
    </row>
    <row r="37" spans="2:15" ht="18" customHeight="1" thickBot="1" x14ac:dyDescent="0.25">
      <c r="B37" s="8" t="s">
        <v>33</v>
      </c>
      <c r="C37" s="8">
        <v>78</v>
      </c>
      <c r="D37" s="10">
        <v>3</v>
      </c>
      <c r="E37" s="8">
        <f t="shared" si="0"/>
        <v>75</v>
      </c>
      <c r="F37" s="36">
        <v>75</v>
      </c>
      <c r="G37" s="11">
        <f t="shared" si="1"/>
        <v>0</v>
      </c>
      <c r="H37" s="44"/>
      <c r="I37" s="8" t="s">
        <v>152</v>
      </c>
      <c r="J37" s="11">
        <v>83</v>
      </c>
      <c r="K37" s="11">
        <v>1</v>
      </c>
      <c r="L37" s="8">
        <f t="shared" si="2"/>
        <v>82</v>
      </c>
      <c r="M37" s="36">
        <v>83</v>
      </c>
      <c r="N37" s="12">
        <f t="shared" si="3"/>
        <v>-1</v>
      </c>
    </row>
    <row r="38" spans="2:15" ht="18" customHeight="1" thickBot="1" x14ac:dyDescent="0.25">
      <c r="B38" s="8" t="s">
        <v>34</v>
      </c>
      <c r="C38" s="8">
        <v>81</v>
      </c>
      <c r="D38" s="10">
        <v>2</v>
      </c>
      <c r="E38" s="8">
        <f t="shared" si="0"/>
        <v>79</v>
      </c>
      <c r="F38" s="36">
        <v>79</v>
      </c>
      <c r="G38" s="11">
        <f t="shared" si="1"/>
        <v>0</v>
      </c>
      <c r="H38" s="44"/>
      <c r="I38" s="8"/>
      <c r="J38" s="8"/>
      <c r="K38" s="11"/>
      <c r="L38" s="8"/>
      <c r="M38" s="32" t="s">
        <v>163</v>
      </c>
      <c r="N38" s="31">
        <f>SUM(N4:N37)</f>
        <v>-10</v>
      </c>
    </row>
    <row r="39" spans="2:15" ht="18" customHeight="1" thickBot="1" x14ac:dyDescent="0.25">
      <c r="B39" s="8" t="s">
        <v>35</v>
      </c>
      <c r="C39" s="8">
        <v>74</v>
      </c>
      <c r="D39" s="10">
        <v>1</v>
      </c>
      <c r="E39" s="8">
        <f t="shared" si="0"/>
        <v>73</v>
      </c>
      <c r="F39" s="36">
        <v>73</v>
      </c>
      <c r="G39" s="11">
        <f t="shared" si="1"/>
        <v>0</v>
      </c>
      <c r="H39" s="44"/>
      <c r="I39" s="8"/>
      <c r="J39" s="8"/>
      <c r="K39" s="11"/>
      <c r="L39" s="8"/>
      <c r="M39" s="12"/>
      <c r="N39" s="20"/>
      <c r="O39" s="25"/>
    </row>
    <row r="40" spans="2:15" ht="18" customHeight="1" thickTop="1" thickBot="1" x14ac:dyDescent="0.25">
      <c r="B40" s="8" t="s">
        <v>36</v>
      </c>
      <c r="C40" s="8">
        <v>76</v>
      </c>
      <c r="D40" s="10">
        <v>3</v>
      </c>
      <c r="E40" s="8">
        <f t="shared" si="0"/>
        <v>73</v>
      </c>
      <c r="F40" s="36">
        <v>75</v>
      </c>
      <c r="G40" s="11">
        <f t="shared" si="1"/>
        <v>-2</v>
      </c>
      <c r="H40" s="44"/>
      <c r="I40" s="8"/>
      <c r="J40" s="8"/>
      <c r="K40" s="11"/>
      <c r="L40" s="11"/>
      <c r="M40" s="39" t="s">
        <v>160</v>
      </c>
      <c r="N40" s="38">
        <f>G44+N38</f>
        <v>-82</v>
      </c>
    </row>
    <row r="41" spans="2:15" ht="18" customHeight="1" thickTop="1" x14ac:dyDescent="0.2">
      <c r="B41" s="8" t="s">
        <v>37</v>
      </c>
      <c r="C41" s="8">
        <v>69</v>
      </c>
      <c r="D41" s="10">
        <v>2</v>
      </c>
      <c r="E41" s="8">
        <f t="shared" si="0"/>
        <v>67</v>
      </c>
      <c r="F41" s="36">
        <v>67</v>
      </c>
      <c r="G41" s="11">
        <f t="shared" si="1"/>
        <v>0</v>
      </c>
      <c r="H41" s="44"/>
      <c r="I41" s="8"/>
      <c r="J41" s="8"/>
      <c r="K41" s="11"/>
      <c r="L41" s="8"/>
      <c r="M41" s="33"/>
      <c r="N41" s="33"/>
    </row>
    <row r="42" spans="2:15" ht="18" customHeight="1" thickBot="1" x14ac:dyDescent="0.25">
      <c r="B42" s="8" t="s">
        <v>38</v>
      </c>
      <c r="C42" s="8">
        <v>89</v>
      </c>
      <c r="D42" s="10">
        <v>3</v>
      </c>
      <c r="E42" s="8">
        <f t="shared" si="0"/>
        <v>86</v>
      </c>
      <c r="F42" s="36">
        <v>86</v>
      </c>
      <c r="G42" s="11">
        <f t="shared" si="1"/>
        <v>0</v>
      </c>
      <c r="H42" s="44"/>
      <c r="I42" s="12"/>
      <c r="J42" s="14"/>
      <c r="K42" s="13"/>
      <c r="L42" s="14"/>
      <c r="M42" s="12"/>
      <c r="N42" s="12"/>
    </row>
    <row r="43" spans="2:15" ht="18" customHeight="1" thickBot="1" x14ac:dyDescent="0.25">
      <c r="B43" s="8" t="s">
        <v>39</v>
      </c>
      <c r="C43" s="11">
        <v>74</v>
      </c>
      <c r="D43" s="11">
        <v>1</v>
      </c>
      <c r="E43" s="8">
        <f t="shared" si="0"/>
        <v>73</v>
      </c>
      <c r="F43" s="37">
        <v>73</v>
      </c>
      <c r="G43" s="13">
        <f t="shared" si="1"/>
        <v>0</v>
      </c>
      <c r="H43" s="45"/>
      <c r="I43" s="15" t="s">
        <v>146</v>
      </c>
      <c r="J43" s="16"/>
      <c r="K43" s="16"/>
      <c r="L43" s="16"/>
      <c r="M43" s="28"/>
      <c r="N43" s="17"/>
    </row>
    <row r="44" spans="2:15" ht="18" customHeight="1" thickBot="1" x14ac:dyDescent="0.25">
      <c r="B44" s="18"/>
      <c r="C44" s="18"/>
      <c r="D44" s="19"/>
      <c r="E44" s="19"/>
      <c r="F44" s="30" t="s">
        <v>163</v>
      </c>
      <c r="G44" s="31">
        <f>SUM(G4:G43)</f>
        <v>-72</v>
      </c>
      <c r="H44" s="19"/>
      <c r="I44" s="19"/>
      <c r="J44" s="19"/>
      <c r="K44" s="19"/>
      <c r="L44" s="19"/>
      <c r="M44" s="19"/>
      <c r="N44" s="19"/>
    </row>
    <row r="45" spans="2:15" ht="22.5" customHeight="1" x14ac:dyDescent="0.2">
      <c r="B45" s="46" t="s">
        <v>147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2:15" ht="18.600000000000001" customHeight="1" x14ac:dyDescent="0.2">
      <c r="D46" s="42"/>
      <c r="E46" s="42"/>
      <c r="F46" s="42"/>
      <c r="G46" s="42"/>
      <c r="H46" s="42"/>
      <c r="I46" s="42"/>
      <c r="J46" s="42"/>
      <c r="K46" s="42"/>
      <c r="L46" s="3"/>
      <c r="M46" s="3"/>
    </row>
  </sheetData>
  <mergeCells count="8">
    <mergeCell ref="B1:N1"/>
    <mergeCell ref="H3:H43"/>
    <mergeCell ref="B45:N45"/>
    <mergeCell ref="D46:K46"/>
    <mergeCell ref="C2:E2"/>
    <mergeCell ref="J2:L2"/>
    <mergeCell ref="E3:F3"/>
    <mergeCell ref="L3:M3"/>
  </mergeCells>
  <phoneticPr fontId="1"/>
  <printOptions horizontalCentered="1"/>
  <pageMargins left="3.937007874015748E-2" right="3.937007874015748E-2" top="0.39370078740157483" bottom="0.19685039370078741" header="0.31496062992125984" footer="0.31496062992125984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令和5年 (新)</vt:lpstr>
      <vt:lpstr>令和4年</vt:lpstr>
      <vt:lpstr>令和5年</vt:lpstr>
      <vt:lpstr>令和4,5年 (会員数比較) </vt:lpstr>
      <vt:lpstr>Sheet2</vt:lpstr>
      <vt:lpstr>Sheet3</vt:lpstr>
      <vt:lpstr>'令和4,5年 (会員数比較) '!Print_Area</vt:lpstr>
      <vt:lpstr>令和5年!Print_Area</vt:lpstr>
      <vt:lpstr>'令和5年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同窓会ノート</dc:creator>
  <cp:lastModifiedBy>医学部同窓会 大阪市立大学</cp:lastModifiedBy>
  <cp:lastPrinted>2024-03-25T01:28:20Z</cp:lastPrinted>
  <dcterms:created xsi:type="dcterms:W3CDTF">2016-04-04T05:18:48Z</dcterms:created>
  <dcterms:modified xsi:type="dcterms:W3CDTF">2024-03-25T01:28:24Z</dcterms:modified>
</cp:coreProperties>
</file>